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filterPrivacy="1" autoCompressPictures="0" defaultThemeVersion="124226"/>
  <bookViews>
    <workbookView xWindow="0" yWindow="460" windowWidth="28800" windowHeight="15940" activeTab="4" xr2:uid="{00000000-000D-0000-FFFF-FFFF00000000}"/>
  </bookViews>
  <sheets>
    <sheet name="Y1 RESULTS" sheetId="27" r:id="rId1"/>
    <sheet name="Y2 RESULTS" sheetId="28" r:id="rId2"/>
    <sheet name="Y1" sheetId="18" r:id="rId3"/>
    <sheet name="Y2" sheetId="6" r:id="rId4"/>
    <sheet name="TEAM COMP" sheetId="7" r:id="rId5"/>
  </sheets>
  <definedNames>
    <definedName name="_xlnm.Print_Area" localSheetId="4">'TEAM COMP'!$A$1:$AA$56</definedName>
    <definedName name="_xlnm.Print_Area" localSheetId="2">'Y1'!$A$1:$C$37</definedName>
    <definedName name="_xlnm.Print_Area" localSheetId="0">'Y1 RESULTS'!$A$1:$X$72</definedName>
    <definedName name="_xlnm.Print_Area" localSheetId="3">'Y2'!$A$1:$C$37</definedName>
    <definedName name="_xlnm.Print_Area" localSheetId="1">'Y2 RESULTS'!$A$1:$X$72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27" l="1"/>
  <c r="D55" i="7" l="1"/>
  <c r="P13" i="27"/>
  <c r="S13" i="28"/>
  <c r="P13" i="28"/>
  <c r="S13" i="27"/>
  <c r="P12" i="28"/>
  <c r="P11" i="28"/>
  <c r="U49" i="7" l="1"/>
  <c r="S28" i="27"/>
  <c r="S19" i="27"/>
  <c r="P11" i="27"/>
  <c r="P12" i="27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L60" i="28" l="1"/>
  <c r="F60" i="28"/>
  <c r="L55" i="28"/>
  <c r="F55" i="28"/>
  <c r="L50" i="28"/>
  <c r="F50" i="28"/>
  <c r="L45" i="28"/>
  <c r="F45" i="28"/>
  <c r="L40" i="28"/>
  <c r="F40" i="28"/>
  <c r="L35" i="28"/>
  <c r="F35" i="28"/>
  <c r="S31" i="28"/>
  <c r="P31" i="28"/>
  <c r="U55" i="7" s="1"/>
  <c r="O31" i="28"/>
  <c r="H60" i="28" s="1"/>
  <c r="S30" i="28"/>
  <c r="U42" i="7" s="1"/>
  <c r="P30" i="28"/>
  <c r="U46" i="7" s="1"/>
  <c r="O30" i="28"/>
  <c r="H55" i="28" s="1"/>
  <c r="L30" i="28"/>
  <c r="F30" i="28"/>
  <c r="S29" i="28"/>
  <c r="U33" i="7" s="1"/>
  <c r="P29" i="28"/>
  <c r="U37" i="7" s="1"/>
  <c r="O29" i="28"/>
  <c r="H50" i="28" s="1"/>
  <c r="S28" i="28"/>
  <c r="U24" i="7" s="1"/>
  <c r="P28" i="28"/>
  <c r="U28" i="7" s="1"/>
  <c r="O28" i="28"/>
  <c r="H45" i="28" s="1"/>
  <c r="S27" i="28"/>
  <c r="U15" i="7" s="1"/>
  <c r="P27" i="28"/>
  <c r="U19" i="7" s="1"/>
  <c r="O27" i="28"/>
  <c r="H40" i="28" s="1"/>
  <c r="S26" i="28"/>
  <c r="U6" i="7" s="1"/>
  <c r="P26" i="28"/>
  <c r="U10" i="7" s="1"/>
  <c r="O26" i="28"/>
  <c r="H35" i="28" s="1"/>
  <c r="S25" i="28"/>
  <c r="O51" i="7" s="1"/>
  <c r="P25" i="28"/>
  <c r="O55" i="7" s="1"/>
  <c r="O25" i="28"/>
  <c r="H30" i="28" s="1"/>
  <c r="L25" i="28"/>
  <c r="F25" i="28"/>
  <c r="S24" i="28"/>
  <c r="O42" i="7" s="1"/>
  <c r="P24" i="28"/>
  <c r="O46" i="7" s="1"/>
  <c r="O24" i="28"/>
  <c r="H25" i="28" s="1"/>
  <c r="S23" i="28"/>
  <c r="O33" i="7" s="1"/>
  <c r="P23" i="28"/>
  <c r="O37" i="7" s="1"/>
  <c r="O23" i="28"/>
  <c r="H20" i="28" s="1"/>
  <c r="S22" i="28"/>
  <c r="O24" i="7" s="1"/>
  <c r="P22" i="28"/>
  <c r="O28" i="7" s="1"/>
  <c r="O22" i="28"/>
  <c r="S21" i="28"/>
  <c r="O15" i="7" s="1"/>
  <c r="P21" i="28"/>
  <c r="O19" i="7" s="1"/>
  <c r="O21" i="28"/>
  <c r="H10" i="28" s="1"/>
  <c r="S20" i="28"/>
  <c r="O6" i="7" s="1"/>
  <c r="P20" i="28"/>
  <c r="O10" i="7" s="1"/>
  <c r="O20" i="28"/>
  <c r="H5" i="28" s="1"/>
  <c r="L20" i="28"/>
  <c r="F20" i="28"/>
  <c r="S19" i="28"/>
  <c r="J51" i="7" s="1"/>
  <c r="P19" i="28"/>
  <c r="J55" i="7" s="1"/>
  <c r="O19" i="28"/>
  <c r="B60" i="28" s="1"/>
  <c r="S18" i="28"/>
  <c r="J42" i="7" s="1"/>
  <c r="P18" i="28"/>
  <c r="J46" i="7" s="1"/>
  <c r="O18" i="28"/>
  <c r="B55" i="28" s="1"/>
  <c r="S17" i="28"/>
  <c r="J33" i="7" s="1"/>
  <c r="P17" i="28"/>
  <c r="J37" i="7" s="1"/>
  <c r="O17" i="28"/>
  <c r="B50" i="28" s="1"/>
  <c r="S16" i="28"/>
  <c r="J24" i="7" s="1"/>
  <c r="P16" i="28"/>
  <c r="J28" i="7" s="1"/>
  <c r="O16" i="28"/>
  <c r="B45" i="28" s="1"/>
  <c r="S15" i="28"/>
  <c r="J15" i="7" s="1"/>
  <c r="P15" i="28"/>
  <c r="J19" i="7" s="1"/>
  <c r="O15" i="28"/>
  <c r="B40" i="28" s="1"/>
  <c r="L15" i="28"/>
  <c r="H15" i="28"/>
  <c r="F15" i="28"/>
  <c r="S14" i="28"/>
  <c r="J6" i="7" s="1"/>
  <c r="P14" i="28"/>
  <c r="J10" i="7" s="1"/>
  <c r="O14" i="28"/>
  <c r="B35" i="28" s="1"/>
  <c r="D51" i="7"/>
  <c r="O13" i="28"/>
  <c r="B30" i="28" s="1"/>
  <c r="S12" i="28"/>
  <c r="D42" i="7" s="1"/>
  <c r="D46" i="7"/>
  <c r="O12" i="28"/>
  <c r="B25" i="28" s="1"/>
  <c r="S11" i="28"/>
  <c r="D33" i="7" s="1"/>
  <c r="D37" i="7"/>
  <c r="O11" i="28"/>
  <c r="B20" i="28" s="1"/>
  <c r="S10" i="28"/>
  <c r="D24" i="7" s="1"/>
  <c r="P10" i="28"/>
  <c r="D28" i="7" s="1"/>
  <c r="O10" i="28"/>
  <c r="B15" i="28" s="1"/>
  <c r="L10" i="28"/>
  <c r="F10" i="28"/>
  <c r="S9" i="28"/>
  <c r="P9" i="28"/>
  <c r="D19" i="7" s="1"/>
  <c r="O9" i="28"/>
  <c r="B10" i="28" s="1"/>
  <c r="S8" i="28"/>
  <c r="D6" i="7" s="1"/>
  <c r="P8" i="28"/>
  <c r="D10" i="7" s="1"/>
  <c r="O8" i="28"/>
  <c r="L5" i="28"/>
  <c r="F5" i="28"/>
  <c r="S31" i="27"/>
  <c r="U51" i="7" s="1"/>
  <c r="S30" i="27"/>
  <c r="U40" i="7" s="1"/>
  <c r="S29" i="27"/>
  <c r="U31" i="7" s="1"/>
  <c r="U22" i="7"/>
  <c r="S27" i="27"/>
  <c r="U13" i="7" s="1"/>
  <c r="S26" i="27"/>
  <c r="U4" i="7" s="1"/>
  <c r="S25" i="27"/>
  <c r="O49" i="7" s="1"/>
  <c r="S24" i="27"/>
  <c r="O40" i="7" s="1"/>
  <c r="S23" i="27"/>
  <c r="O31" i="7" s="1"/>
  <c r="S22" i="27"/>
  <c r="O22" i="7" s="1"/>
  <c r="S21" i="27"/>
  <c r="O13" i="7" s="1"/>
  <c r="S20" i="27"/>
  <c r="O4" i="7" s="1"/>
  <c r="J49" i="7"/>
  <c r="S18" i="27"/>
  <c r="J40" i="7" s="1"/>
  <c r="S17" i="27"/>
  <c r="J31" i="7" s="1"/>
  <c r="S16" i="27"/>
  <c r="J22" i="7" s="1"/>
  <c r="S15" i="27"/>
  <c r="J13" i="7" s="1"/>
  <c r="S14" i="27"/>
  <c r="J4" i="7" s="1"/>
  <c r="D49" i="7"/>
  <c r="S12" i="27"/>
  <c r="D40" i="7" s="1"/>
  <c r="S11" i="27"/>
  <c r="D31" i="7" s="1"/>
  <c r="S10" i="27"/>
  <c r="D22" i="7" s="1"/>
  <c r="S9" i="27"/>
  <c r="S8" i="27"/>
  <c r="D13" i="7" s="1"/>
  <c r="P31" i="27"/>
  <c r="U53" i="7" s="1"/>
  <c r="P30" i="27"/>
  <c r="U44" i="7" s="1"/>
  <c r="P29" i="27"/>
  <c r="U35" i="7" s="1"/>
  <c r="P28" i="27"/>
  <c r="U26" i="7" s="1"/>
  <c r="P27" i="27"/>
  <c r="U17" i="7" s="1"/>
  <c r="P26" i="27"/>
  <c r="U8" i="7" s="1"/>
  <c r="P25" i="27"/>
  <c r="O53" i="7" s="1"/>
  <c r="P24" i="27"/>
  <c r="O44" i="7" s="1"/>
  <c r="P23" i="27"/>
  <c r="O35" i="7" s="1"/>
  <c r="P22" i="27"/>
  <c r="O26" i="7" s="1"/>
  <c r="P21" i="27"/>
  <c r="O17" i="7" s="1"/>
  <c r="P20" i="27"/>
  <c r="O8" i="7" s="1"/>
  <c r="P19" i="27"/>
  <c r="J53" i="7" s="1"/>
  <c r="P18" i="27"/>
  <c r="J44" i="7" s="1"/>
  <c r="P17" i="27"/>
  <c r="J35" i="7" s="1"/>
  <c r="P16" i="27"/>
  <c r="J26" i="7" s="1"/>
  <c r="P15" i="27"/>
  <c r="J17" i="7" s="1"/>
  <c r="J8" i="7"/>
  <c r="D53" i="7"/>
  <c r="D44" i="7"/>
  <c r="D35" i="7"/>
  <c r="P10" i="27"/>
  <c r="D26" i="7" s="1"/>
  <c r="P9" i="27"/>
  <c r="D17" i="7" s="1"/>
  <c r="P8" i="27"/>
  <c r="D8" i="7" s="1"/>
  <c r="L60" i="27"/>
  <c r="B5" i="28" l="1"/>
  <c r="R8" i="28"/>
  <c r="D15" i="7"/>
  <c r="D4" i="7"/>
  <c r="B50" i="27"/>
  <c r="O9" i="27"/>
  <c r="B10" i="27" s="1"/>
  <c r="O10" i="27"/>
  <c r="B15" i="27" s="1"/>
  <c r="O11" i="27"/>
  <c r="B20" i="27" s="1"/>
  <c r="O12" i="27"/>
  <c r="B25" i="27" s="1"/>
  <c r="O13" i="27"/>
  <c r="B30" i="27" s="1"/>
  <c r="O14" i="27"/>
  <c r="B35" i="27" s="1"/>
  <c r="O15" i="27"/>
  <c r="B40" i="27" s="1"/>
  <c r="O16" i="27"/>
  <c r="B45" i="27" s="1"/>
  <c r="O17" i="27"/>
  <c r="O18" i="27"/>
  <c r="B55" i="27" s="1"/>
  <c r="O19" i="27"/>
  <c r="B60" i="27" s="1"/>
  <c r="O20" i="27"/>
  <c r="H5" i="27" s="1"/>
  <c r="O21" i="27"/>
  <c r="H10" i="27" s="1"/>
  <c r="O22" i="27"/>
  <c r="H15" i="27" s="1"/>
  <c r="O23" i="27"/>
  <c r="H20" i="27" s="1"/>
  <c r="O24" i="27"/>
  <c r="H25" i="27" s="1"/>
  <c r="O25" i="27"/>
  <c r="H30" i="27" s="1"/>
  <c r="O26" i="27"/>
  <c r="H35" i="27" s="1"/>
  <c r="O27" i="27"/>
  <c r="H40" i="27" s="1"/>
  <c r="O28" i="27"/>
  <c r="H45" i="27" s="1"/>
  <c r="O29" i="27"/>
  <c r="H50" i="27" s="1"/>
  <c r="O30" i="27"/>
  <c r="H55" i="27" s="1"/>
  <c r="O31" i="27"/>
  <c r="H60" i="27" s="1"/>
  <c r="O8" i="27"/>
  <c r="L45" i="27"/>
  <c r="L35" i="27"/>
  <c r="L30" i="27"/>
  <c r="L25" i="27"/>
  <c r="L20" i="27"/>
  <c r="L15" i="27"/>
  <c r="L10" i="27"/>
  <c r="L5" i="27"/>
  <c r="L40" i="27"/>
  <c r="L50" i="27"/>
  <c r="L55" i="27"/>
  <c r="F60" i="27"/>
  <c r="F55" i="27"/>
  <c r="F50" i="27"/>
  <c r="F45" i="27"/>
  <c r="F40" i="27"/>
  <c r="F35" i="27"/>
  <c r="F30" i="27"/>
  <c r="F25" i="27"/>
  <c r="F20" i="27"/>
  <c r="F15" i="27"/>
  <c r="B5" i="27" l="1"/>
  <c r="R8" i="27"/>
  <c r="F10" i="27"/>
  <c r="F5" i="27"/>
  <c r="E4" i="7"/>
  <c r="E13" i="7"/>
  <c r="R49" i="7" l="1"/>
  <c r="R40" i="7"/>
  <c r="R31" i="7"/>
  <c r="R22" i="7"/>
  <c r="R13" i="7"/>
  <c r="R4" i="7"/>
  <c r="L49" i="7"/>
  <c r="L40" i="7"/>
  <c r="L31" i="7"/>
  <c r="L22" i="7"/>
  <c r="L13" i="7"/>
  <c r="L4" i="7"/>
  <c r="G49" i="7"/>
  <c r="G40" i="7"/>
  <c r="G31" i="7"/>
  <c r="G22" i="7"/>
  <c r="G13" i="7"/>
  <c r="G4" i="7"/>
  <c r="A49" i="7"/>
  <c r="A40" i="7"/>
  <c r="A31" i="7"/>
  <c r="A22" i="7"/>
  <c r="A13" i="7"/>
  <c r="A4" i="7"/>
  <c r="K49" i="7" l="1"/>
  <c r="K53" i="7"/>
  <c r="Y16" i="7"/>
  <c r="V49" i="7"/>
  <c r="V53" i="7"/>
  <c r="V40" i="7"/>
  <c r="V44" i="7"/>
  <c r="V31" i="7"/>
  <c r="V35" i="7"/>
  <c r="V22" i="7"/>
  <c r="V26" i="7"/>
  <c r="P13" i="7"/>
  <c r="P17" i="7"/>
  <c r="V4" i="7"/>
  <c r="V8" i="7"/>
  <c r="P49" i="7"/>
  <c r="P53" i="7"/>
  <c r="P40" i="7"/>
  <c r="P44" i="7"/>
  <c r="P31" i="7"/>
  <c r="P35" i="7"/>
  <c r="P22" i="7"/>
  <c r="P26" i="7"/>
  <c r="P4" i="7"/>
  <c r="P8" i="7"/>
  <c r="K40" i="7"/>
  <c r="K44" i="7"/>
  <c r="K31" i="7"/>
  <c r="K35" i="7"/>
  <c r="K22" i="7"/>
  <c r="K26" i="7"/>
  <c r="K13" i="7"/>
  <c r="K17" i="7"/>
  <c r="K4" i="7"/>
  <c r="K8" i="7"/>
  <c r="E49" i="7"/>
  <c r="E53" i="7"/>
  <c r="E40" i="7"/>
  <c r="E44" i="7"/>
  <c r="E22" i="7"/>
  <c r="E26" i="7"/>
  <c r="E31" i="7"/>
  <c r="E35" i="7"/>
  <c r="E17" i="7"/>
  <c r="Y6" i="7" s="1"/>
  <c r="E8" i="7"/>
  <c r="Y5" i="7" s="1"/>
  <c r="V17" i="7"/>
  <c r="V13" i="7"/>
  <c r="Y24" i="7" s="1"/>
  <c r="Y11" i="7" l="1"/>
  <c r="Y7" i="7"/>
  <c r="Y28" i="7"/>
  <c r="Y27" i="7"/>
  <c r="Y22" i="7"/>
  <c r="Y14" i="7"/>
  <c r="Y13" i="7"/>
  <c r="Y23" i="7"/>
  <c r="Y25" i="7"/>
  <c r="Y26" i="7"/>
  <c r="Y19" i="7"/>
  <c r="Y21" i="7"/>
  <c r="Y17" i="7"/>
  <c r="Y20" i="7"/>
  <c r="Y12" i="7"/>
  <c r="Y15" i="7"/>
  <c r="Y9" i="7"/>
  <c r="Y8" i="7"/>
  <c r="Y18" i="7"/>
  <c r="Y10" i="7"/>
</calcChain>
</file>

<file path=xl/sharedStrings.xml><?xml version="1.0" encoding="utf-8"?>
<sst xmlns="http://schemas.openxmlformats.org/spreadsheetml/2006/main" count="361" uniqueCount="55">
  <si>
    <t>PLACE</t>
  </si>
  <si>
    <t>NAME</t>
  </si>
  <si>
    <t>SCHOOL</t>
  </si>
  <si>
    <t>B1</t>
  </si>
  <si>
    <t>B2</t>
  </si>
  <si>
    <t>G1</t>
  </si>
  <si>
    <t>G2</t>
  </si>
  <si>
    <t>TOTAL</t>
  </si>
  <si>
    <t xml:space="preserve">SCHOOL </t>
  </si>
  <si>
    <t>Place</t>
  </si>
  <si>
    <t>PLACES</t>
  </si>
  <si>
    <t>FIRST</t>
  </si>
  <si>
    <t>SECOND</t>
  </si>
  <si>
    <t>THIRD</t>
  </si>
  <si>
    <t>FORTH</t>
  </si>
  <si>
    <t>FIFTH</t>
  </si>
  <si>
    <t>Y1 GIRLS RACE</t>
  </si>
  <si>
    <t>Y1 BOYS RACE</t>
  </si>
  <si>
    <t>Y2 GIRLS RACE</t>
  </si>
  <si>
    <t>Y2 BOYS RACE</t>
  </si>
  <si>
    <t>Y1</t>
  </si>
  <si>
    <t>Y2</t>
  </si>
  <si>
    <t>Y1 SCHOOL RESULTS</t>
  </si>
  <si>
    <t>Y2 SCHOOL RESULTS</t>
  </si>
  <si>
    <t>SSP KS1 CROSS COUNTRY TEAM SCORES</t>
  </si>
  <si>
    <t>Y1 BOYS</t>
  </si>
  <si>
    <t>Y1 GIRLS</t>
  </si>
  <si>
    <t>OVERALL TOTAL</t>
  </si>
  <si>
    <t>Y2 BOYS</t>
  </si>
  <si>
    <t>Y2 GIRLS</t>
  </si>
  <si>
    <t>Arden Grove</t>
  </si>
  <si>
    <t>Astley</t>
  </si>
  <si>
    <t>Bawdeswell</t>
  </si>
  <si>
    <t>Cawston A</t>
  </si>
  <si>
    <t>Cawston B</t>
  </si>
  <si>
    <t>Dereham Inf</t>
  </si>
  <si>
    <t>Drayton Inf</t>
  </si>
  <si>
    <t>Gt Witchingham</t>
  </si>
  <si>
    <t>Heather Avenue</t>
  </si>
  <si>
    <t>Hockering</t>
  </si>
  <si>
    <t>Kinsale Inf</t>
  </si>
  <si>
    <t>Mattishall A</t>
  </si>
  <si>
    <t>Mattishall B</t>
  </si>
  <si>
    <t>North Elmham</t>
  </si>
  <si>
    <t>Reepham</t>
  </si>
  <si>
    <t>Scarning</t>
  </si>
  <si>
    <t>St Augustines</t>
  </si>
  <si>
    <t>St Peters</t>
  </si>
  <si>
    <t>St Marys</t>
  </si>
  <si>
    <t>Thomas Bullock</t>
  </si>
  <si>
    <t>Swanton Morley</t>
  </si>
  <si>
    <t>Toftwood</t>
  </si>
  <si>
    <t>Yaxham</t>
  </si>
  <si>
    <t>Bawdeswell B</t>
  </si>
  <si>
    <t>St. Augustines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</si>
</sst>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6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0" fillId="6" borderId="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4" xfId="0" applyFont="1" applyBorder="1" applyAlignment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theme="0" tint="-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70"/>
  <sheetViews>
    <sheetView view="pageBreakPreview" topLeftCell="A7" zoomScale="80" zoomScaleNormal="100" zoomScaleSheetLayoutView="80" workbookViewId="0">
      <selection activeCell="P13" sqref="P13"/>
    </sheetView>
  </sheetViews>
  <sheetFormatPr baseColWidth="10" defaultColWidth="8.83203125" defaultRowHeight="15" x14ac:dyDescent="0.2"/>
  <cols>
    <col min="1" max="1" width="7.1640625" customWidth="1"/>
    <col min="3" max="3" width="17" customWidth="1"/>
    <col min="9" max="9" width="21.1640625" customWidth="1"/>
    <col min="15" max="15" width="28.1640625" customWidth="1"/>
    <col min="16" max="16" width="19" customWidth="1"/>
    <col min="17" max="17" width="5.83203125" customWidth="1"/>
    <col min="18" max="18" width="23.33203125" customWidth="1"/>
    <col min="19" max="19" width="22.5" customWidth="1"/>
  </cols>
  <sheetData>
    <row r="2" spans="2:19" ht="15" customHeight="1" x14ac:dyDescent="0.2">
      <c r="B2" s="73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9" ht="15" customHeight="1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2:19" x14ac:dyDescent="0.2">
      <c r="E4" s="5"/>
    </row>
    <row r="5" spans="2:19" ht="21" x14ac:dyDescent="0.25">
      <c r="B5" s="65" t="str">
        <f>O8</f>
        <v>Arden Grove</v>
      </c>
      <c r="C5" s="65"/>
      <c r="D5" s="27" t="s">
        <v>3</v>
      </c>
      <c r="E5" s="28">
        <v>18</v>
      </c>
      <c r="F5" s="66">
        <f>SUM(E5:E8)</f>
        <v>109</v>
      </c>
      <c r="G5" s="7"/>
      <c r="H5" s="65" t="str">
        <f>O20</f>
        <v>Mattishall B</v>
      </c>
      <c r="I5" s="65"/>
      <c r="J5" s="27" t="s">
        <v>3</v>
      </c>
      <c r="K5" s="28">
        <v>8</v>
      </c>
      <c r="L5" s="66">
        <f>SUM(K5:K8)</f>
        <v>81</v>
      </c>
      <c r="M5" s="25"/>
      <c r="O5" s="61" t="s">
        <v>25</v>
      </c>
      <c r="P5" s="61"/>
      <c r="R5" s="61" t="s">
        <v>26</v>
      </c>
      <c r="S5" s="61"/>
    </row>
    <row r="6" spans="2:19" ht="21" x14ac:dyDescent="0.25">
      <c r="B6" s="65"/>
      <c r="C6" s="65"/>
      <c r="D6" s="27" t="s">
        <v>4</v>
      </c>
      <c r="E6" s="28">
        <v>51</v>
      </c>
      <c r="F6" s="66"/>
      <c r="G6" s="7"/>
      <c r="H6" s="65"/>
      <c r="I6" s="65"/>
      <c r="J6" s="27" t="s">
        <v>4</v>
      </c>
      <c r="K6" s="28">
        <v>24</v>
      </c>
      <c r="L6" s="66"/>
      <c r="M6" s="25"/>
      <c r="O6" s="62"/>
      <c r="P6" s="62"/>
      <c r="Q6" s="43"/>
      <c r="R6" s="62"/>
      <c r="S6" s="62"/>
    </row>
    <row r="7" spans="2:19" ht="21" x14ac:dyDescent="0.25">
      <c r="B7" s="65"/>
      <c r="C7" s="65"/>
      <c r="D7" s="29" t="s">
        <v>5</v>
      </c>
      <c r="E7" s="28">
        <v>19</v>
      </c>
      <c r="F7" s="66"/>
      <c r="G7" s="7"/>
      <c r="H7" s="65"/>
      <c r="I7" s="65"/>
      <c r="J7" s="29" t="s">
        <v>5</v>
      </c>
      <c r="K7" s="28">
        <v>14</v>
      </c>
      <c r="L7" s="66"/>
      <c r="M7" s="25"/>
      <c r="O7" s="11" t="s">
        <v>8</v>
      </c>
      <c r="P7" s="44" t="s">
        <v>7</v>
      </c>
      <c r="Q7" s="43"/>
      <c r="R7" s="11" t="s">
        <v>8</v>
      </c>
      <c r="S7" s="50" t="s">
        <v>7</v>
      </c>
    </row>
    <row r="8" spans="2:19" ht="21" x14ac:dyDescent="0.25">
      <c r="B8" s="65"/>
      <c r="C8" s="65"/>
      <c r="D8" s="29" t="s">
        <v>6</v>
      </c>
      <c r="E8" s="28">
        <v>21</v>
      </c>
      <c r="F8" s="66"/>
      <c r="G8" s="7"/>
      <c r="H8" s="65"/>
      <c r="I8" s="65"/>
      <c r="J8" s="29" t="s">
        <v>6</v>
      </c>
      <c r="K8" s="28">
        <v>35</v>
      </c>
      <c r="L8" s="66"/>
      <c r="M8" s="25"/>
      <c r="O8" s="12" t="str">
        <f>'TEAM COMP'!X5</f>
        <v>Arden Grove</v>
      </c>
      <c r="P8" s="37">
        <f>SUM(E5:E6)</f>
        <v>69</v>
      </c>
      <c r="Q8" s="43"/>
      <c r="R8" s="12" t="str">
        <f>O8</f>
        <v>Arden Grove</v>
      </c>
      <c r="S8" s="37">
        <f>SUM(E7:E8)</f>
        <v>40</v>
      </c>
    </row>
    <row r="9" spans="2:19" ht="21" x14ac:dyDescent="0.25">
      <c r="B9" s="6"/>
      <c r="C9" s="6"/>
      <c r="D9" s="7"/>
      <c r="E9" s="30"/>
      <c r="F9" s="7"/>
      <c r="G9" s="7"/>
      <c r="H9" s="6"/>
      <c r="I9" s="6"/>
      <c r="J9" s="7"/>
      <c r="K9" s="30"/>
      <c r="L9" s="30"/>
      <c r="M9" s="26"/>
      <c r="O9" s="12" t="str">
        <f>'TEAM COMP'!X6</f>
        <v>Astley</v>
      </c>
      <c r="P9" s="37">
        <f>SUM(E10:E11)</f>
        <v>73</v>
      </c>
      <c r="Q9" s="43"/>
      <c r="R9" s="12" t="str">
        <f t="shared" ref="R9:R31" si="0">O9</f>
        <v>Astley</v>
      </c>
      <c r="S9" s="37">
        <f>SUM(E12:E13)</f>
        <v>58</v>
      </c>
    </row>
    <row r="10" spans="2:19" ht="21" x14ac:dyDescent="0.25">
      <c r="B10" s="65" t="str">
        <f>O9</f>
        <v>Astley</v>
      </c>
      <c r="C10" s="65"/>
      <c r="D10" s="27" t="s">
        <v>3</v>
      </c>
      <c r="E10" s="28">
        <v>29</v>
      </c>
      <c r="F10" s="66">
        <f>SUM(E10:E13)</f>
        <v>131</v>
      </c>
      <c r="G10" s="7"/>
      <c r="H10" s="65" t="str">
        <f>O21</f>
        <v>North Elmham</v>
      </c>
      <c r="I10" s="65"/>
      <c r="J10" s="27" t="s">
        <v>3</v>
      </c>
      <c r="K10" s="28">
        <v>60</v>
      </c>
      <c r="L10" s="66">
        <f>SUM(K10:K13)</f>
        <v>291</v>
      </c>
      <c r="M10" s="52"/>
      <c r="O10" s="12" t="str">
        <f>'TEAM COMP'!X7</f>
        <v>Bawdeswell</v>
      </c>
      <c r="P10" s="37">
        <f>SUM(E15:E16)</f>
        <v>154</v>
      </c>
      <c r="Q10" s="38"/>
      <c r="R10" s="12" t="str">
        <f t="shared" si="0"/>
        <v>Bawdeswell</v>
      </c>
      <c r="S10" s="37">
        <f>SUM(E17:E18)</f>
        <v>63</v>
      </c>
    </row>
    <row r="11" spans="2:19" ht="21" x14ac:dyDescent="0.25">
      <c r="B11" s="65"/>
      <c r="C11" s="65"/>
      <c r="D11" s="27" t="s">
        <v>4</v>
      </c>
      <c r="E11" s="28">
        <v>44</v>
      </c>
      <c r="F11" s="66"/>
      <c r="G11" s="7"/>
      <c r="H11" s="65"/>
      <c r="I11" s="65"/>
      <c r="J11" s="27" t="s">
        <v>4</v>
      </c>
      <c r="K11" s="28">
        <v>67</v>
      </c>
      <c r="L11" s="66"/>
      <c r="M11" s="52"/>
      <c r="O11" s="12" t="str">
        <f>'TEAM COMP'!X8</f>
        <v>Cawston A</v>
      </c>
      <c r="P11" s="37">
        <f>SUM(E20:E21)</f>
        <v>17</v>
      </c>
      <c r="Q11" s="38"/>
      <c r="R11" s="12" t="str">
        <f t="shared" si="0"/>
        <v>Cawston A</v>
      </c>
      <c r="S11" s="37">
        <f>SUM(E22:E23)</f>
        <v>8</v>
      </c>
    </row>
    <row r="12" spans="2:19" ht="21" x14ac:dyDescent="0.25">
      <c r="B12" s="65"/>
      <c r="C12" s="65"/>
      <c r="D12" s="29" t="s">
        <v>5</v>
      </c>
      <c r="E12" s="28">
        <v>15</v>
      </c>
      <c r="F12" s="66"/>
      <c r="G12" s="7"/>
      <c r="H12" s="65"/>
      <c r="I12" s="65"/>
      <c r="J12" s="29" t="s">
        <v>5</v>
      </c>
      <c r="K12" s="28">
        <v>82</v>
      </c>
      <c r="L12" s="66"/>
      <c r="M12" s="52"/>
      <c r="O12" s="12" t="str">
        <f>'TEAM COMP'!X9</f>
        <v>Cawston B</v>
      </c>
      <c r="P12" s="37">
        <f>SUM(E25:E26)</f>
        <v>19</v>
      </c>
      <c r="Q12" s="38"/>
      <c r="R12" s="12" t="str">
        <f t="shared" si="0"/>
        <v>Cawston B</v>
      </c>
      <c r="S12" s="37">
        <f>SUM(E27:E28)</f>
        <v>59</v>
      </c>
    </row>
    <row r="13" spans="2:19" ht="21" x14ac:dyDescent="0.25">
      <c r="B13" s="65"/>
      <c r="C13" s="65"/>
      <c r="D13" s="29" t="s">
        <v>6</v>
      </c>
      <c r="E13" s="28">
        <v>43</v>
      </c>
      <c r="F13" s="66"/>
      <c r="G13" s="7"/>
      <c r="H13" s="65"/>
      <c r="I13" s="65"/>
      <c r="J13" s="29" t="s">
        <v>6</v>
      </c>
      <c r="K13" s="28">
        <v>82</v>
      </c>
      <c r="L13" s="66"/>
      <c r="M13" s="52"/>
      <c r="O13" s="12" t="str">
        <f>'TEAM COMP'!X10</f>
        <v>Dereham Inf</v>
      </c>
      <c r="P13" s="37">
        <f>SUM(E30:E31)</f>
        <v>21</v>
      </c>
      <c r="Q13" s="38"/>
      <c r="R13" s="12" t="str">
        <f t="shared" si="0"/>
        <v>Dereham Inf</v>
      </c>
      <c r="S13" s="37">
        <f>SUM(E32:E33)</f>
        <v>21</v>
      </c>
    </row>
    <row r="14" spans="2:19" ht="21" x14ac:dyDescent="0.25">
      <c r="B14" s="6"/>
      <c r="C14" s="6"/>
      <c r="D14" s="7"/>
      <c r="E14" s="30"/>
      <c r="F14" s="7"/>
      <c r="G14" s="7"/>
      <c r="H14" s="6"/>
      <c r="I14" s="6"/>
      <c r="J14" s="7"/>
      <c r="K14" s="30"/>
      <c r="L14" s="30"/>
      <c r="M14" s="26"/>
      <c r="O14" s="12" t="str">
        <f>'TEAM COMP'!X11</f>
        <v>Drayton Inf</v>
      </c>
      <c r="P14" s="37">
        <f>SUM(E35:E36)</f>
        <v>154</v>
      </c>
      <c r="Q14" s="40"/>
      <c r="R14" s="12" t="str">
        <f t="shared" si="0"/>
        <v>Drayton Inf</v>
      </c>
      <c r="S14" s="37">
        <f>SUM(E37:E38)</f>
        <v>164</v>
      </c>
    </row>
    <row r="15" spans="2:19" ht="21" x14ac:dyDescent="0.25">
      <c r="B15" s="65" t="str">
        <f>O10</f>
        <v>Bawdeswell</v>
      </c>
      <c r="C15" s="65"/>
      <c r="D15" s="27" t="s">
        <v>3</v>
      </c>
      <c r="E15" s="28">
        <v>77</v>
      </c>
      <c r="F15" s="66">
        <f>SUM(E15:E18)</f>
        <v>217</v>
      </c>
      <c r="G15" s="7"/>
      <c r="H15" s="65" t="str">
        <f>O22</f>
        <v>Reepham</v>
      </c>
      <c r="I15" s="65"/>
      <c r="J15" s="27" t="s">
        <v>3</v>
      </c>
      <c r="K15" s="28">
        <v>19</v>
      </c>
      <c r="L15" s="66">
        <f>SUM(K15:K18)</f>
        <v>69</v>
      </c>
      <c r="M15" s="52"/>
      <c r="O15" s="12" t="str">
        <f>'TEAM COMP'!X12</f>
        <v>Gt Witchingham</v>
      </c>
      <c r="P15" s="37">
        <f>SUM(E40:E41)</f>
        <v>80</v>
      </c>
      <c r="Q15" s="39"/>
      <c r="R15" s="12" t="str">
        <f t="shared" si="0"/>
        <v>Gt Witchingham</v>
      </c>
      <c r="S15" s="37">
        <f>SUM(E42:E43)</f>
        <v>48</v>
      </c>
    </row>
    <row r="16" spans="2:19" ht="21" x14ac:dyDescent="0.25">
      <c r="B16" s="65"/>
      <c r="C16" s="65"/>
      <c r="D16" s="27" t="s">
        <v>4</v>
      </c>
      <c r="E16" s="28">
        <v>77</v>
      </c>
      <c r="F16" s="66"/>
      <c r="G16" s="7"/>
      <c r="H16" s="65"/>
      <c r="I16" s="65"/>
      <c r="J16" s="27" t="s">
        <v>4</v>
      </c>
      <c r="K16" s="28">
        <v>32</v>
      </c>
      <c r="L16" s="66"/>
      <c r="M16" s="52"/>
      <c r="O16" s="12" t="str">
        <f>'TEAM COMP'!X13</f>
        <v>Heather Avenue</v>
      </c>
      <c r="P16" s="37">
        <f>SUM(E45:E46)</f>
        <v>154</v>
      </c>
      <c r="Q16" s="39"/>
      <c r="R16" s="12" t="str">
        <f t="shared" si="0"/>
        <v>Heather Avenue</v>
      </c>
      <c r="S16" s="37">
        <f>SUM(E47:E48)</f>
        <v>164</v>
      </c>
    </row>
    <row r="17" spans="2:19" ht="21" x14ac:dyDescent="0.25">
      <c r="B17" s="65"/>
      <c r="C17" s="65"/>
      <c r="D17" s="29" t="s">
        <v>5</v>
      </c>
      <c r="E17" s="28">
        <v>31</v>
      </c>
      <c r="F17" s="66"/>
      <c r="G17" s="7"/>
      <c r="H17" s="65"/>
      <c r="I17" s="65"/>
      <c r="J17" s="29" t="s">
        <v>5</v>
      </c>
      <c r="K17" s="28">
        <v>7</v>
      </c>
      <c r="L17" s="66"/>
      <c r="M17" s="52"/>
      <c r="O17" s="12" t="str">
        <f>'TEAM COMP'!X14</f>
        <v>Hockering</v>
      </c>
      <c r="P17" s="37">
        <f>SUM(E50:E51)</f>
        <v>59</v>
      </c>
      <c r="Q17" s="39"/>
      <c r="R17" s="12" t="str">
        <f t="shared" si="0"/>
        <v>Hockering</v>
      </c>
      <c r="S17" s="37">
        <f>SUM(E52:E53)</f>
        <v>103</v>
      </c>
    </row>
    <row r="18" spans="2:19" ht="21" x14ac:dyDescent="0.25">
      <c r="B18" s="65"/>
      <c r="C18" s="65"/>
      <c r="D18" s="29" t="s">
        <v>6</v>
      </c>
      <c r="E18" s="28">
        <v>32</v>
      </c>
      <c r="F18" s="66"/>
      <c r="G18" s="7"/>
      <c r="H18" s="65"/>
      <c r="I18" s="65"/>
      <c r="J18" s="29" t="s">
        <v>6</v>
      </c>
      <c r="K18" s="28">
        <v>11</v>
      </c>
      <c r="L18" s="66"/>
      <c r="M18" s="52"/>
      <c r="O18" s="12" t="str">
        <f>'TEAM COMP'!X15</f>
        <v>Kinsale Inf</v>
      </c>
      <c r="P18" s="37">
        <f>SUM(E55:E56)</f>
        <v>23</v>
      </c>
      <c r="Q18" s="39"/>
      <c r="R18" s="12" t="str">
        <f t="shared" si="0"/>
        <v>Kinsale Inf</v>
      </c>
      <c r="S18" s="37">
        <f>SUM(E57:E58)</f>
        <v>78</v>
      </c>
    </row>
    <row r="19" spans="2:19" ht="21" x14ac:dyDescent="0.25">
      <c r="B19" s="31"/>
      <c r="C19" s="31"/>
      <c r="D19" s="7"/>
      <c r="E19" s="30"/>
      <c r="F19" s="7"/>
      <c r="G19" s="7"/>
      <c r="H19" s="6"/>
      <c r="I19" s="6"/>
      <c r="J19" s="7"/>
      <c r="K19" s="30"/>
      <c r="L19" s="30"/>
      <c r="M19" s="26"/>
      <c r="O19" s="12" t="str">
        <f>'TEAM COMP'!X16</f>
        <v>Mattishall A</v>
      </c>
      <c r="P19" s="37">
        <f>SUM(E60:E61)</f>
        <v>77</v>
      </c>
      <c r="Q19" s="38"/>
      <c r="R19" s="12" t="str">
        <f t="shared" si="0"/>
        <v>Mattishall A</v>
      </c>
      <c r="S19" s="37">
        <f>SUM(E62:E63)</f>
        <v>12</v>
      </c>
    </row>
    <row r="20" spans="2:19" ht="21" x14ac:dyDescent="0.25">
      <c r="B20" s="65" t="str">
        <f>O11</f>
        <v>Cawston A</v>
      </c>
      <c r="C20" s="65"/>
      <c r="D20" s="27" t="s">
        <v>3</v>
      </c>
      <c r="E20" s="28">
        <v>12</v>
      </c>
      <c r="F20" s="66">
        <f>SUM(E20:E23)</f>
        <v>25</v>
      </c>
      <c r="G20" s="7"/>
      <c r="H20" s="65" t="str">
        <f>O23</f>
        <v>Scarning</v>
      </c>
      <c r="I20" s="65"/>
      <c r="J20" s="27" t="s">
        <v>3</v>
      </c>
      <c r="K20" s="28">
        <v>27</v>
      </c>
      <c r="L20" s="66">
        <f>SUM(K20:K23)</f>
        <v>114</v>
      </c>
      <c r="M20" s="52"/>
      <c r="O20" s="12" t="str">
        <f>'TEAM COMP'!X17</f>
        <v>Mattishall B</v>
      </c>
      <c r="P20" s="37">
        <f>SUM(K5:K6)</f>
        <v>32</v>
      </c>
      <c r="Q20" s="38"/>
      <c r="R20" s="12" t="str">
        <f t="shared" si="0"/>
        <v>Mattishall B</v>
      </c>
      <c r="S20" s="37">
        <f>SUM(K7:K8)</f>
        <v>49</v>
      </c>
    </row>
    <row r="21" spans="2:19" ht="21" x14ac:dyDescent="0.25">
      <c r="B21" s="65"/>
      <c r="C21" s="65"/>
      <c r="D21" s="27" t="s">
        <v>4</v>
      </c>
      <c r="E21" s="28">
        <v>5</v>
      </c>
      <c r="F21" s="66"/>
      <c r="G21" s="7"/>
      <c r="H21" s="65"/>
      <c r="I21" s="65"/>
      <c r="J21" s="27" t="s">
        <v>4</v>
      </c>
      <c r="K21" s="28">
        <v>45</v>
      </c>
      <c r="L21" s="66"/>
      <c r="M21" s="52"/>
      <c r="O21" s="12" t="str">
        <f>'TEAM COMP'!X18</f>
        <v>North Elmham</v>
      </c>
      <c r="P21" s="37">
        <f>SUM(K10:K11)</f>
        <v>127</v>
      </c>
      <c r="Q21" s="38"/>
      <c r="R21" s="12" t="str">
        <f t="shared" si="0"/>
        <v>North Elmham</v>
      </c>
      <c r="S21" s="37">
        <f>SUM(K12:K13)</f>
        <v>164</v>
      </c>
    </row>
    <row r="22" spans="2:19" ht="21" x14ac:dyDescent="0.25">
      <c r="B22" s="65"/>
      <c r="C22" s="65"/>
      <c r="D22" s="29" t="s">
        <v>5</v>
      </c>
      <c r="E22" s="28">
        <v>2</v>
      </c>
      <c r="F22" s="66"/>
      <c r="G22" s="7"/>
      <c r="H22" s="65"/>
      <c r="I22" s="65"/>
      <c r="J22" s="29" t="s">
        <v>5</v>
      </c>
      <c r="K22" s="28">
        <v>20</v>
      </c>
      <c r="L22" s="66"/>
      <c r="M22" s="52"/>
      <c r="O22" s="12" t="str">
        <f>'TEAM COMP'!X19</f>
        <v>Reepham</v>
      </c>
      <c r="P22" s="37">
        <f>SUM(K15:K16)</f>
        <v>51</v>
      </c>
      <c r="Q22" s="38"/>
      <c r="R22" s="12" t="str">
        <f t="shared" si="0"/>
        <v>Reepham</v>
      </c>
      <c r="S22" s="37">
        <f>SUM(K17:K18)</f>
        <v>18</v>
      </c>
    </row>
    <row r="23" spans="2:19" ht="21" x14ac:dyDescent="0.25">
      <c r="B23" s="65"/>
      <c r="C23" s="65"/>
      <c r="D23" s="29" t="s">
        <v>6</v>
      </c>
      <c r="E23" s="28">
        <v>6</v>
      </c>
      <c r="F23" s="66"/>
      <c r="G23" s="7"/>
      <c r="H23" s="65"/>
      <c r="I23" s="65"/>
      <c r="J23" s="29" t="s">
        <v>6</v>
      </c>
      <c r="K23" s="28">
        <v>22</v>
      </c>
      <c r="L23" s="66"/>
      <c r="M23" s="52"/>
      <c r="O23" s="12" t="str">
        <f>'TEAM COMP'!X20</f>
        <v>Scarning</v>
      </c>
      <c r="P23" s="37">
        <f>SUM(K20:K21)</f>
        <v>72</v>
      </c>
      <c r="Q23" s="42"/>
      <c r="R23" s="12" t="str">
        <f t="shared" si="0"/>
        <v>Scarning</v>
      </c>
      <c r="S23" s="37">
        <f>SUM(K22:K23)</f>
        <v>42</v>
      </c>
    </row>
    <row r="24" spans="2:19" ht="21" x14ac:dyDescent="0.25">
      <c r="B24" s="6"/>
      <c r="C24" s="6"/>
      <c r="D24" s="7"/>
      <c r="E24" s="30"/>
      <c r="F24" s="7"/>
      <c r="G24" s="7"/>
      <c r="H24" s="6"/>
      <c r="I24" s="6"/>
      <c r="J24" s="7"/>
      <c r="K24" s="30"/>
      <c r="L24" s="30"/>
      <c r="M24" s="26"/>
      <c r="O24" s="12" t="str">
        <f>'TEAM COMP'!X21</f>
        <v>St Augustines</v>
      </c>
      <c r="P24" s="37">
        <f>SUM(K25:K26)</f>
        <v>38</v>
      </c>
      <c r="Q24" s="39"/>
      <c r="R24" s="12" t="str">
        <f t="shared" si="0"/>
        <v>St Augustines</v>
      </c>
      <c r="S24" s="37">
        <f>SUM(K27:K28)</f>
        <v>25</v>
      </c>
    </row>
    <row r="25" spans="2:19" ht="21" x14ac:dyDescent="0.25">
      <c r="B25" s="67" t="str">
        <f>O12</f>
        <v>Cawston B</v>
      </c>
      <c r="C25" s="68"/>
      <c r="D25" s="27" t="s">
        <v>3</v>
      </c>
      <c r="E25" s="28">
        <v>6</v>
      </c>
      <c r="F25" s="66">
        <f>SUM(E25:E28)</f>
        <v>78</v>
      </c>
      <c r="G25" s="7"/>
      <c r="H25" s="65" t="str">
        <f>O24</f>
        <v>St Augustines</v>
      </c>
      <c r="I25" s="65"/>
      <c r="J25" s="27" t="s">
        <v>3</v>
      </c>
      <c r="K25" s="28">
        <v>10</v>
      </c>
      <c r="L25" s="66">
        <f>SUM(K25:K28)</f>
        <v>63</v>
      </c>
      <c r="M25" s="52"/>
      <c r="O25" s="12" t="str">
        <f>'TEAM COMP'!X22</f>
        <v>St Peters</v>
      </c>
      <c r="P25" s="37">
        <f>SUM(K30:K31)</f>
        <v>24</v>
      </c>
      <c r="Q25" s="39"/>
      <c r="R25" s="12" t="str">
        <f t="shared" si="0"/>
        <v>St Peters</v>
      </c>
      <c r="S25" s="37">
        <f>SUM(K32:K33)</f>
        <v>132</v>
      </c>
    </row>
    <row r="26" spans="2:19" ht="21" x14ac:dyDescent="0.25">
      <c r="B26" s="69"/>
      <c r="C26" s="70"/>
      <c r="D26" s="27" t="s">
        <v>4</v>
      </c>
      <c r="E26" s="28">
        <v>13</v>
      </c>
      <c r="F26" s="66"/>
      <c r="G26" s="7"/>
      <c r="H26" s="65"/>
      <c r="I26" s="65"/>
      <c r="J26" s="27" t="s">
        <v>4</v>
      </c>
      <c r="K26" s="28">
        <v>28</v>
      </c>
      <c r="L26" s="66"/>
      <c r="M26" s="52"/>
      <c r="O26" s="12" t="str">
        <f>'TEAM COMP'!X23</f>
        <v>St Marys</v>
      </c>
      <c r="P26" s="37">
        <f>SUM(K35:K36)</f>
        <v>32</v>
      </c>
      <c r="Q26" s="39"/>
      <c r="R26" s="12" t="str">
        <f t="shared" si="0"/>
        <v>St Marys</v>
      </c>
      <c r="S26" s="37">
        <f>SUM(K37:K38)</f>
        <v>103</v>
      </c>
    </row>
    <row r="27" spans="2:19" ht="21" x14ac:dyDescent="0.25">
      <c r="B27" s="69"/>
      <c r="C27" s="70"/>
      <c r="D27" s="29" t="s">
        <v>5</v>
      </c>
      <c r="E27" s="28">
        <v>49</v>
      </c>
      <c r="F27" s="66"/>
      <c r="G27" s="7"/>
      <c r="H27" s="65"/>
      <c r="I27" s="65"/>
      <c r="J27" s="29" t="s">
        <v>5</v>
      </c>
      <c r="K27" s="28">
        <v>1</v>
      </c>
      <c r="L27" s="66"/>
      <c r="M27" s="52"/>
      <c r="O27" s="12" t="str">
        <f>'TEAM COMP'!X24</f>
        <v>Swanton Morley</v>
      </c>
      <c r="P27" s="37">
        <f>SUM(K40:K41)</f>
        <v>16</v>
      </c>
      <c r="Q27" s="39"/>
      <c r="R27" s="12" t="str">
        <f t="shared" si="0"/>
        <v>Swanton Morley</v>
      </c>
      <c r="S27" s="37">
        <f>SUM(K42:K43)</f>
        <v>95</v>
      </c>
    </row>
    <row r="28" spans="2:19" ht="21" x14ac:dyDescent="0.25">
      <c r="B28" s="71"/>
      <c r="C28" s="72"/>
      <c r="D28" s="29" t="s">
        <v>6</v>
      </c>
      <c r="E28" s="28">
        <v>10</v>
      </c>
      <c r="F28" s="66"/>
      <c r="G28" s="7"/>
      <c r="H28" s="65"/>
      <c r="I28" s="65"/>
      <c r="J28" s="29" t="s">
        <v>6</v>
      </c>
      <c r="K28" s="28">
        <v>24</v>
      </c>
      <c r="L28" s="66"/>
      <c r="M28" s="52"/>
      <c r="O28" s="12" t="str">
        <f>'TEAM COMP'!X25</f>
        <v>Thomas Bullock</v>
      </c>
      <c r="P28" s="37">
        <f>SUM(K45:K46)</f>
        <v>59</v>
      </c>
      <c r="Q28" s="38"/>
      <c r="R28" s="12" t="str">
        <f t="shared" si="0"/>
        <v>Thomas Bullock</v>
      </c>
      <c r="S28" s="37">
        <f>SUM(K47:K48)</f>
        <v>12</v>
      </c>
    </row>
    <row r="29" spans="2:19" ht="21" x14ac:dyDescent="0.25">
      <c r="B29" s="6"/>
      <c r="C29" s="6"/>
      <c r="D29" s="7"/>
      <c r="E29" s="30"/>
      <c r="F29" s="7"/>
      <c r="G29" s="7"/>
      <c r="H29" s="6"/>
      <c r="I29" s="6"/>
      <c r="J29" s="7"/>
      <c r="K29" s="30"/>
      <c r="L29" s="30"/>
      <c r="M29" s="26"/>
      <c r="O29" s="12" t="str">
        <f>'TEAM COMP'!X26</f>
        <v>Toftwood</v>
      </c>
      <c r="P29" s="37">
        <f>SUM(K50:K51)</f>
        <v>59</v>
      </c>
      <c r="Q29" s="38"/>
      <c r="R29" s="12" t="str">
        <f t="shared" si="0"/>
        <v>Toftwood</v>
      </c>
      <c r="S29" s="37">
        <f>SUM(K52:K53)</f>
        <v>42</v>
      </c>
    </row>
    <row r="30" spans="2:19" ht="18.75" customHeight="1" x14ac:dyDescent="0.25">
      <c r="B30" s="65" t="str">
        <f>O13</f>
        <v>Dereham Inf</v>
      </c>
      <c r="C30" s="65"/>
      <c r="D30" s="27" t="s">
        <v>3</v>
      </c>
      <c r="E30" s="28">
        <v>4</v>
      </c>
      <c r="F30" s="66">
        <f>SUM(E30:E33)</f>
        <v>42</v>
      </c>
      <c r="G30" s="7"/>
      <c r="H30" s="65" t="str">
        <f>O25</f>
        <v>St Peters</v>
      </c>
      <c r="I30" s="65"/>
      <c r="J30" s="27" t="s">
        <v>3</v>
      </c>
      <c r="K30" s="28">
        <v>3</v>
      </c>
      <c r="L30" s="66">
        <f>SUM(K30:K33)</f>
        <v>156</v>
      </c>
      <c r="M30" s="52"/>
      <c r="O30" s="12" t="str">
        <f>'TEAM COMP'!X27</f>
        <v>Yaxham</v>
      </c>
      <c r="P30" s="37">
        <f>SUM(K55:K56)</f>
        <v>106</v>
      </c>
      <c r="Q30" s="38"/>
      <c r="R30" s="12" t="str">
        <f t="shared" si="0"/>
        <v>Yaxham</v>
      </c>
      <c r="S30" s="37">
        <f>SUM(K57:K58)</f>
        <v>68</v>
      </c>
    </row>
    <row r="31" spans="2:19" ht="22.5" customHeight="1" x14ac:dyDescent="0.25">
      <c r="B31" s="65"/>
      <c r="C31" s="65"/>
      <c r="D31" s="27" t="s">
        <v>4</v>
      </c>
      <c r="E31" s="28">
        <v>17</v>
      </c>
      <c r="F31" s="66"/>
      <c r="G31" s="7"/>
      <c r="H31" s="65"/>
      <c r="I31" s="65"/>
      <c r="J31" s="27" t="s">
        <v>4</v>
      </c>
      <c r="K31" s="28">
        <v>21</v>
      </c>
      <c r="L31" s="66"/>
      <c r="M31" s="52"/>
      <c r="O31" s="12" t="str">
        <f>'TEAM COMP'!X28</f>
        <v>Bawdeswell B</v>
      </c>
      <c r="P31" s="37">
        <f>SUM(K60:K61)</f>
        <v>154</v>
      </c>
      <c r="Q31" s="38"/>
      <c r="R31" s="12" t="str">
        <f t="shared" si="0"/>
        <v>Bawdeswell B</v>
      </c>
      <c r="S31" s="37">
        <f>SUM(K62:K63)</f>
        <v>165</v>
      </c>
    </row>
    <row r="32" spans="2:19" ht="24" customHeight="1" x14ac:dyDescent="0.25">
      <c r="B32" s="65"/>
      <c r="C32" s="65"/>
      <c r="D32" s="29" t="s">
        <v>5</v>
      </c>
      <c r="E32" s="28">
        <v>5</v>
      </c>
      <c r="F32" s="66"/>
      <c r="G32" s="7"/>
      <c r="H32" s="65"/>
      <c r="I32" s="65"/>
      <c r="J32" s="29" t="s">
        <v>5</v>
      </c>
      <c r="K32" s="28">
        <v>69</v>
      </c>
      <c r="L32" s="66"/>
      <c r="M32" s="52"/>
    </row>
    <row r="33" spans="2:16" ht="22.5" customHeight="1" x14ac:dyDescent="0.25">
      <c r="B33" s="65"/>
      <c r="C33" s="65"/>
      <c r="D33" s="29" t="s">
        <v>6</v>
      </c>
      <c r="E33" s="28">
        <v>16</v>
      </c>
      <c r="F33" s="66"/>
      <c r="G33" s="7"/>
      <c r="H33" s="65"/>
      <c r="I33" s="65"/>
      <c r="J33" s="29" t="s">
        <v>6</v>
      </c>
      <c r="K33" s="28">
        <v>63</v>
      </c>
      <c r="L33" s="66"/>
      <c r="M33" s="52"/>
    </row>
    <row r="34" spans="2:16" ht="21" x14ac:dyDescent="0.25">
      <c r="B34" s="6"/>
      <c r="C34" s="6"/>
      <c r="D34" s="7"/>
      <c r="E34" s="30"/>
      <c r="F34" s="7"/>
      <c r="G34" s="7"/>
      <c r="H34" s="6"/>
      <c r="I34" s="6"/>
      <c r="J34" s="7"/>
      <c r="K34" s="32"/>
      <c r="L34" s="32"/>
    </row>
    <row r="35" spans="2:16" ht="21" x14ac:dyDescent="0.25">
      <c r="B35" s="67" t="str">
        <f>O14</f>
        <v>Drayton Inf</v>
      </c>
      <c r="C35" s="68"/>
      <c r="D35" s="27" t="s">
        <v>3</v>
      </c>
      <c r="E35" s="28">
        <v>77</v>
      </c>
      <c r="F35" s="66">
        <f>SUM(E35:E38)</f>
        <v>318</v>
      </c>
      <c r="G35" s="7"/>
      <c r="H35" s="65" t="str">
        <f>O26</f>
        <v>St Marys</v>
      </c>
      <c r="I35" s="65"/>
      <c r="J35" s="27" t="s">
        <v>3</v>
      </c>
      <c r="K35" s="28">
        <v>2</v>
      </c>
      <c r="L35" s="66">
        <f>SUM(K35:K38)</f>
        <v>135</v>
      </c>
      <c r="M35" s="52"/>
    </row>
    <row r="36" spans="2:16" ht="21" x14ac:dyDescent="0.25">
      <c r="B36" s="69"/>
      <c r="C36" s="70"/>
      <c r="D36" s="27" t="s">
        <v>4</v>
      </c>
      <c r="E36" s="28">
        <v>77</v>
      </c>
      <c r="F36" s="66"/>
      <c r="G36" s="7"/>
      <c r="H36" s="65"/>
      <c r="I36" s="65"/>
      <c r="J36" s="27" t="s">
        <v>4</v>
      </c>
      <c r="K36" s="28">
        <v>30</v>
      </c>
      <c r="L36" s="66"/>
      <c r="M36" s="52"/>
    </row>
    <row r="37" spans="2:16" ht="21" x14ac:dyDescent="0.25">
      <c r="B37" s="69"/>
      <c r="C37" s="70"/>
      <c r="D37" s="29" t="s">
        <v>5</v>
      </c>
      <c r="E37" s="28">
        <v>82</v>
      </c>
      <c r="F37" s="66"/>
      <c r="G37" s="7"/>
      <c r="H37" s="65"/>
      <c r="I37" s="65"/>
      <c r="J37" s="29" t="s">
        <v>5</v>
      </c>
      <c r="K37" s="28">
        <v>67</v>
      </c>
      <c r="L37" s="66"/>
      <c r="M37" s="52"/>
      <c r="O37" s="63"/>
      <c r="P37" s="63"/>
    </row>
    <row r="38" spans="2:16" ht="21" x14ac:dyDescent="0.25">
      <c r="B38" s="71"/>
      <c r="C38" s="72"/>
      <c r="D38" s="29" t="s">
        <v>6</v>
      </c>
      <c r="E38" s="28">
        <v>82</v>
      </c>
      <c r="F38" s="66"/>
      <c r="G38" s="7"/>
      <c r="H38" s="65"/>
      <c r="I38" s="65"/>
      <c r="J38" s="29" t="s">
        <v>6</v>
      </c>
      <c r="K38" s="28">
        <v>36</v>
      </c>
      <c r="L38" s="66"/>
      <c r="M38" s="52"/>
      <c r="O38" s="48"/>
      <c r="P38" s="48"/>
    </row>
    <row r="39" spans="2:16" ht="21" x14ac:dyDescent="0.25">
      <c r="B39" s="6"/>
      <c r="C39" s="6"/>
      <c r="D39" s="7"/>
      <c r="E39" s="30"/>
      <c r="F39" s="7"/>
      <c r="G39" s="7"/>
      <c r="H39" s="6"/>
      <c r="I39" s="6"/>
      <c r="J39" s="7"/>
      <c r="K39" s="30"/>
      <c r="L39" s="30"/>
      <c r="M39" s="26"/>
      <c r="O39" s="47"/>
      <c r="P39" s="47"/>
    </row>
    <row r="40" spans="2:16" ht="21" x14ac:dyDescent="0.25">
      <c r="B40" s="65" t="str">
        <f>O15</f>
        <v>Gt Witchingham</v>
      </c>
      <c r="C40" s="65"/>
      <c r="D40" s="27" t="s">
        <v>3</v>
      </c>
      <c r="E40" s="28">
        <v>34</v>
      </c>
      <c r="F40" s="66">
        <f>SUM(E40:E43)</f>
        <v>128</v>
      </c>
      <c r="G40" s="7"/>
      <c r="H40" s="65" t="str">
        <f>O27</f>
        <v>Swanton Morley</v>
      </c>
      <c r="I40" s="65"/>
      <c r="J40" s="27" t="s">
        <v>3</v>
      </c>
      <c r="K40" s="28">
        <v>7</v>
      </c>
      <c r="L40" s="66">
        <f>SUM(K40:K43)</f>
        <v>111</v>
      </c>
      <c r="M40" s="52"/>
      <c r="O40" s="47"/>
      <c r="P40" s="47"/>
    </row>
    <row r="41" spans="2:16" ht="21" x14ac:dyDescent="0.25">
      <c r="B41" s="65"/>
      <c r="C41" s="65"/>
      <c r="D41" s="27" t="s">
        <v>4</v>
      </c>
      <c r="E41" s="28">
        <v>46</v>
      </c>
      <c r="F41" s="66"/>
      <c r="G41" s="7"/>
      <c r="H41" s="65"/>
      <c r="I41" s="65"/>
      <c r="J41" s="27" t="s">
        <v>4</v>
      </c>
      <c r="K41" s="28">
        <v>9</v>
      </c>
      <c r="L41" s="66"/>
      <c r="M41" s="52"/>
      <c r="O41" s="47"/>
      <c r="P41" s="47"/>
    </row>
    <row r="42" spans="2:16" ht="21" x14ac:dyDescent="0.25">
      <c r="B42" s="65"/>
      <c r="C42" s="65"/>
      <c r="D42" s="29" t="s">
        <v>5</v>
      </c>
      <c r="E42" s="28">
        <v>23</v>
      </c>
      <c r="F42" s="66"/>
      <c r="G42" s="7"/>
      <c r="H42" s="65"/>
      <c r="I42" s="65"/>
      <c r="J42" s="29" t="s">
        <v>5</v>
      </c>
      <c r="K42" s="28">
        <v>47</v>
      </c>
      <c r="L42" s="66"/>
      <c r="M42" s="52"/>
      <c r="O42" s="47"/>
      <c r="P42" s="47"/>
    </row>
    <row r="43" spans="2:16" ht="21" x14ac:dyDescent="0.25">
      <c r="B43" s="65"/>
      <c r="C43" s="65"/>
      <c r="D43" s="29" t="s">
        <v>6</v>
      </c>
      <c r="E43" s="28">
        <v>25</v>
      </c>
      <c r="F43" s="66"/>
      <c r="G43" s="7"/>
      <c r="H43" s="65"/>
      <c r="I43" s="65"/>
      <c r="J43" s="29" t="s">
        <v>6</v>
      </c>
      <c r="K43" s="28">
        <v>48</v>
      </c>
      <c r="L43" s="66"/>
      <c r="M43" s="52"/>
      <c r="O43" s="47"/>
      <c r="P43" s="47"/>
    </row>
    <row r="44" spans="2:16" ht="21" x14ac:dyDescent="0.25">
      <c r="B44" s="6"/>
      <c r="C44" s="6"/>
      <c r="D44" s="7"/>
      <c r="E44" s="30"/>
      <c r="F44" s="7"/>
      <c r="G44" s="7"/>
      <c r="H44" s="6"/>
      <c r="I44" s="6"/>
      <c r="J44" s="7"/>
      <c r="K44" s="30"/>
      <c r="L44" s="30"/>
      <c r="M44" s="26"/>
      <c r="O44" s="47"/>
      <c r="P44" s="47"/>
    </row>
    <row r="45" spans="2:16" ht="21" x14ac:dyDescent="0.25">
      <c r="B45" s="65" t="str">
        <f>O16</f>
        <v>Heather Avenue</v>
      </c>
      <c r="C45" s="65"/>
      <c r="D45" s="27" t="s">
        <v>3</v>
      </c>
      <c r="E45" s="28">
        <v>77</v>
      </c>
      <c r="F45" s="66">
        <f>SUM(E45:E48)</f>
        <v>318</v>
      </c>
      <c r="G45" s="7"/>
      <c r="H45" s="65" t="str">
        <f>O28</f>
        <v>Thomas Bullock</v>
      </c>
      <c r="I45" s="65"/>
      <c r="J45" s="27" t="s">
        <v>3</v>
      </c>
      <c r="K45" s="28">
        <v>20</v>
      </c>
      <c r="L45" s="66">
        <f>SUM(K45:K48)</f>
        <v>71</v>
      </c>
      <c r="M45" s="52"/>
      <c r="O45" s="47"/>
      <c r="P45" s="47"/>
    </row>
    <row r="46" spans="2:16" ht="21" x14ac:dyDescent="0.25">
      <c r="B46" s="65"/>
      <c r="C46" s="65"/>
      <c r="D46" s="27" t="s">
        <v>4</v>
      </c>
      <c r="E46" s="28">
        <v>77</v>
      </c>
      <c r="F46" s="66"/>
      <c r="G46" s="7"/>
      <c r="H46" s="65"/>
      <c r="I46" s="65"/>
      <c r="J46" s="27" t="s">
        <v>4</v>
      </c>
      <c r="K46" s="28">
        <v>39</v>
      </c>
      <c r="L46" s="66"/>
      <c r="M46" s="52"/>
      <c r="O46" s="47"/>
      <c r="P46" s="47"/>
    </row>
    <row r="47" spans="2:16" ht="21" x14ac:dyDescent="0.25">
      <c r="B47" s="65"/>
      <c r="C47" s="65"/>
      <c r="D47" s="29" t="s">
        <v>5</v>
      </c>
      <c r="E47" s="28">
        <v>82</v>
      </c>
      <c r="F47" s="66"/>
      <c r="G47" s="7"/>
      <c r="H47" s="65"/>
      <c r="I47" s="65"/>
      <c r="J47" s="29" t="s">
        <v>5</v>
      </c>
      <c r="K47" s="28">
        <v>4</v>
      </c>
      <c r="L47" s="66"/>
      <c r="M47" s="52"/>
      <c r="O47" s="47"/>
      <c r="P47" s="47"/>
    </row>
    <row r="48" spans="2:16" ht="21" x14ac:dyDescent="0.25">
      <c r="B48" s="65"/>
      <c r="C48" s="65"/>
      <c r="D48" s="29" t="s">
        <v>6</v>
      </c>
      <c r="E48" s="28">
        <v>82</v>
      </c>
      <c r="F48" s="66"/>
      <c r="G48" s="7"/>
      <c r="H48" s="65"/>
      <c r="I48" s="65"/>
      <c r="J48" s="29" t="s">
        <v>6</v>
      </c>
      <c r="K48" s="28">
        <v>8</v>
      </c>
      <c r="L48" s="66"/>
      <c r="M48" s="52"/>
      <c r="O48" s="47"/>
      <c r="P48" s="47"/>
    </row>
    <row r="49" spans="2:16" ht="21" x14ac:dyDescent="0.25">
      <c r="B49" s="6"/>
      <c r="C49" s="6"/>
      <c r="D49" s="7"/>
      <c r="E49" s="30"/>
      <c r="F49" s="7"/>
      <c r="G49" s="7"/>
      <c r="H49" s="6"/>
      <c r="I49" s="6"/>
      <c r="J49" s="7"/>
      <c r="K49" s="30"/>
      <c r="L49" s="30"/>
      <c r="M49" s="26"/>
      <c r="O49" s="47"/>
      <c r="P49" s="47"/>
    </row>
    <row r="50" spans="2:16" ht="21" x14ac:dyDescent="0.25">
      <c r="B50" s="65" t="str">
        <f>O17</f>
        <v>Hockering</v>
      </c>
      <c r="C50" s="65"/>
      <c r="D50" s="27" t="s">
        <v>3</v>
      </c>
      <c r="E50" s="28">
        <v>16</v>
      </c>
      <c r="F50" s="66">
        <f>SUM(E50:E53)</f>
        <v>162</v>
      </c>
      <c r="G50" s="7"/>
      <c r="H50" s="65" t="str">
        <f>O29</f>
        <v>Toftwood</v>
      </c>
      <c r="I50" s="65"/>
      <c r="J50" s="27" t="s">
        <v>3</v>
      </c>
      <c r="K50" s="28">
        <v>11</v>
      </c>
      <c r="L50" s="66">
        <f>SUM(K50:K53)</f>
        <v>101</v>
      </c>
      <c r="M50" s="52"/>
      <c r="O50" s="47"/>
      <c r="P50" s="47"/>
    </row>
    <row r="51" spans="2:16" ht="21" x14ac:dyDescent="0.25">
      <c r="B51" s="65"/>
      <c r="C51" s="65"/>
      <c r="D51" s="27" t="s">
        <v>4</v>
      </c>
      <c r="E51" s="28">
        <v>43</v>
      </c>
      <c r="F51" s="66"/>
      <c r="G51" s="7"/>
      <c r="H51" s="65"/>
      <c r="I51" s="65"/>
      <c r="J51" s="27" t="s">
        <v>4</v>
      </c>
      <c r="K51" s="28">
        <v>48</v>
      </c>
      <c r="L51" s="66"/>
      <c r="M51" s="52"/>
      <c r="O51" s="47"/>
      <c r="P51" s="47"/>
    </row>
    <row r="52" spans="2:16" ht="21" x14ac:dyDescent="0.25">
      <c r="B52" s="65"/>
      <c r="C52" s="65"/>
      <c r="D52" s="29" t="s">
        <v>5</v>
      </c>
      <c r="E52" s="28">
        <v>51</v>
      </c>
      <c r="F52" s="66"/>
      <c r="G52" s="7"/>
      <c r="H52" s="65"/>
      <c r="I52" s="65"/>
      <c r="J52" s="29" t="s">
        <v>5</v>
      </c>
      <c r="K52" s="28">
        <v>13</v>
      </c>
      <c r="L52" s="66"/>
      <c r="M52" s="52"/>
      <c r="O52" s="47"/>
      <c r="P52" s="47"/>
    </row>
    <row r="53" spans="2:16" ht="21" x14ac:dyDescent="0.25">
      <c r="B53" s="65"/>
      <c r="C53" s="65"/>
      <c r="D53" s="29" t="s">
        <v>6</v>
      </c>
      <c r="E53" s="28">
        <v>52</v>
      </c>
      <c r="F53" s="66"/>
      <c r="G53" s="7"/>
      <c r="H53" s="65"/>
      <c r="I53" s="65"/>
      <c r="J53" s="29" t="s">
        <v>6</v>
      </c>
      <c r="K53" s="28">
        <v>29</v>
      </c>
      <c r="L53" s="66"/>
      <c r="M53" s="52"/>
      <c r="O53" s="47"/>
      <c r="P53" s="47"/>
    </row>
    <row r="54" spans="2:16" ht="21" x14ac:dyDescent="0.25">
      <c r="B54" s="6"/>
      <c r="C54" s="6"/>
      <c r="D54" s="7"/>
      <c r="E54" s="30"/>
      <c r="F54" s="7"/>
      <c r="G54" s="7"/>
      <c r="H54" s="7"/>
      <c r="I54" s="7"/>
      <c r="J54" s="7"/>
      <c r="K54" s="30"/>
      <c r="L54" s="30"/>
      <c r="M54" s="26"/>
      <c r="O54" s="47"/>
      <c r="P54" s="47"/>
    </row>
    <row r="55" spans="2:16" ht="21" x14ac:dyDescent="0.25">
      <c r="B55" s="65" t="str">
        <f>O18</f>
        <v>Kinsale Inf</v>
      </c>
      <c r="C55" s="65"/>
      <c r="D55" s="27" t="s">
        <v>3</v>
      </c>
      <c r="E55" s="28">
        <v>1</v>
      </c>
      <c r="F55" s="66">
        <f>SUM(E55:E58)</f>
        <v>101</v>
      </c>
      <c r="G55" s="36"/>
      <c r="H55" s="67" t="str">
        <f>O30</f>
        <v>Yaxham</v>
      </c>
      <c r="I55" s="68"/>
      <c r="J55" s="27" t="s">
        <v>3</v>
      </c>
      <c r="K55" s="28">
        <v>52</v>
      </c>
      <c r="L55" s="66">
        <f>SUM(K55:K58)</f>
        <v>174</v>
      </c>
      <c r="M55" s="35"/>
      <c r="O55" s="47"/>
      <c r="P55" s="47"/>
    </row>
    <row r="56" spans="2:16" ht="21" x14ac:dyDescent="0.25">
      <c r="B56" s="65"/>
      <c r="C56" s="65"/>
      <c r="D56" s="27" t="s">
        <v>4</v>
      </c>
      <c r="E56" s="28">
        <v>22</v>
      </c>
      <c r="F56" s="66"/>
      <c r="G56" s="36"/>
      <c r="H56" s="69"/>
      <c r="I56" s="70"/>
      <c r="J56" s="27" t="s">
        <v>4</v>
      </c>
      <c r="K56" s="28">
        <v>54</v>
      </c>
      <c r="L56" s="66"/>
      <c r="M56" s="35"/>
      <c r="O56" s="47"/>
      <c r="P56" s="47"/>
    </row>
    <row r="57" spans="2:16" ht="21" x14ac:dyDescent="0.25">
      <c r="B57" s="65"/>
      <c r="C57" s="65"/>
      <c r="D57" s="29" t="s">
        <v>5</v>
      </c>
      <c r="E57" s="28">
        <v>40</v>
      </c>
      <c r="F57" s="66"/>
      <c r="G57" s="36"/>
      <c r="H57" s="69"/>
      <c r="I57" s="70"/>
      <c r="J57" s="29" t="s">
        <v>5</v>
      </c>
      <c r="K57" s="28">
        <v>18</v>
      </c>
      <c r="L57" s="66"/>
      <c r="M57" s="35"/>
      <c r="O57" s="47"/>
      <c r="P57" s="47"/>
    </row>
    <row r="58" spans="2:16" ht="21" x14ac:dyDescent="0.25">
      <c r="B58" s="65"/>
      <c r="C58" s="65"/>
      <c r="D58" s="29" t="s">
        <v>6</v>
      </c>
      <c r="E58" s="28">
        <v>38</v>
      </c>
      <c r="F58" s="66"/>
      <c r="G58" s="36"/>
      <c r="H58" s="71"/>
      <c r="I58" s="72"/>
      <c r="J58" s="29" t="s">
        <v>6</v>
      </c>
      <c r="K58" s="28">
        <v>50</v>
      </c>
      <c r="L58" s="66"/>
      <c r="M58" s="35"/>
      <c r="O58" s="47"/>
      <c r="P58" s="47"/>
    </row>
    <row r="59" spans="2:16" ht="21" x14ac:dyDescent="0.25">
      <c r="O59" s="47"/>
      <c r="P59" s="47"/>
    </row>
    <row r="60" spans="2:16" ht="21" x14ac:dyDescent="0.25">
      <c r="B60" s="67" t="str">
        <f>O19</f>
        <v>Mattishall A</v>
      </c>
      <c r="C60" s="68"/>
      <c r="D60" s="27" t="s">
        <v>3</v>
      </c>
      <c r="E60" s="28">
        <v>37</v>
      </c>
      <c r="F60" s="66">
        <f>SUM(E60:E63)</f>
        <v>89</v>
      </c>
      <c r="H60" s="67" t="str">
        <f>O31</f>
        <v>Bawdeswell B</v>
      </c>
      <c r="I60" s="68"/>
      <c r="J60" s="27" t="s">
        <v>3</v>
      </c>
      <c r="K60" s="28">
        <v>77</v>
      </c>
      <c r="L60" s="66">
        <f>SUM(K60:K63)</f>
        <v>319</v>
      </c>
      <c r="O60" s="47"/>
      <c r="P60" s="47"/>
    </row>
    <row r="61" spans="2:16" ht="21" x14ac:dyDescent="0.25">
      <c r="B61" s="69"/>
      <c r="C61" s="70"/>
      <c r="D61" s="27" t="s">
        <v>4</v>
      </c>
      <c r="E61" s="28">
        <v>40</v>
      </c>
      <c r="F61" s="66"/>
      <c r="H61" s="69"/>
      <c r="I61" s="70"/>
      <c r="J61" s="27" t="s">
        <v>4</v>
      </c>
      <c r="K61" s="28">
        <v>77</v>
      </c>
      <c r="L61" s="66"/>
      <c r="O61" s="47"/>
      <c r="P61" s="47"/>
    </row>
    <row r="62" spans="2:16" ht="21" x14ac:dyDescent="0.25">
      <c r="B62" s="69"/>
      <c r="C62" s="70"/>
      <c r="D62" s="29" t="s">
        <v>5</v>
      </c>
      <c r="E62" s="28">
        <v>3</v>
      </c>
      <c r="F62" s="66"/>
      <c r="H62" s="69"/>
      <c r="I62" s="70"/>
      <c r="J62" s="29" t="s">
        <v>5</v>
      </c>
      <c r="K62" s="28">
        <v>82</v>
      </c>
      <c r="L62" s="66"/>
      <c r="O62" s="47"/>
      <c r="P62" s="47"/>
    </row>
    <row r="63" spans="2:16" ht="21" x14ac:dyDescent="0.2">
      <c r="B63" s="71"/>
      <c r="C63" s="72"/>
      <c r="D63" s="29" t="s">
        <v>6</v>
      </c>
      <c r="E63" s="28">
        <v>9</v>
      </c>
      <c r="F63" s="66"/>
      <c r="H63" s="71"/>
      <c r="I63" s="72"/>
      <c r="J63" s="29" t="s">
        <v>6</v>
      </c>
      <c r="K63" s="28">
        <v>83</v>
      </c>
      <c r="L63" s="66"/>
    </row>
    <row r="67" spans="9:10" x14ac:dyDescent="0.2">
      <c r="I67" s="64"/>
      <c r="J67" s="64"/>
    </row>
    <row r="68" spans="9:10" x14ac:dyDescent="0.2">
      <c r="I68" s="64"/>
      <c r="J68" s="64"/>
    </row>
    <row r="69" spans="9:10" x14ac:dyDescent="0.2">
      <c r="I69" s="64"/>
      <c r="J69" s="64"/>
    </row>
    <row r="70" spans="9:10" x14ac:dyDescent="0.2">
      <c r="I70" s="64"/>
      <c r="J70" s="64"/>
    </row>
  </sheetData>
  <mergeCells count="53">
    <mergeCell ref="B10:C13"/>
    <mergeCell ref="F10:F13"/>
    <mergeCell ref="H10:I13"/>
    <mergeCell ref="L10:L13"/>
    <mergeCell ref="B2:M3"/>
    <mergeCell ref="B5:C8"/>
    <mergeCell ref="F5:F8"/>
    <mergeCell ref="H5:I8"/>
    <mergeCell ref="L5:L8"/>
    <mergeCell ref="B20:C23"/>
    <mergeCell ref="F20:F23"/>
    <mergeCell ref="H20:I23"/>
    <mergeCell ref="L20:L23"/>
    <mergeCell ref="B15:C18"/>
    <mergeCell ref="F15:F18"/>
    <mergeCell ref="H15:I18"/>
    <mergeCell ref="L15:L18"/>
    <mergeCell ref="B30:C33"/>
    <mergeCell ref="F30:F33"/>
    <mergeCell ref="H30:I33"/>
    <mergeCell ref="L30:L33"/>
    <mergeCell ref="B25:C28"/>
    <mergeCell ref="F25:F28"/>
    <mergeCell ref="H25:I28"/>
    <mergeCell ref="L25:L28"/>
    <mergeCell ref="B50:C53"/>
    <mergeCell ref="F50:F53"/>
    <mergeCell ref="H50:I53"/>
    <mergeCell ref="L50:L53"/>
    <mergeCell ref="B35:C38"/>
    <mergeCell ref="F35:F38"/>
    <mergeCell ref="H35:I38"/>
    <mergeCell ref="L35:L38"/>
    <mergeCell ref="B40:C43"/>
    <mergeCell ref="F40:F43"/>
    <mergeCell ref="H40:I43"/>
    <mergeCell ref="L40:L43"/>
    <mergeCell ref="R5:S6"/>
    <mergeCell ref="O5:P6"/>
    <mergeCell ref="O37:P37"/>
    <mergeCell ref="I67:J70"/>
    <mergeCell ref="B55:C58"/>
    <mergeCell ref="F55:F58"/>
    <mergeCell ref="H55:I58"/>
    <mergeCell ref="L55:L58"/>
    <mergeCell ref="F60:F63"/>
    <mergeCell ref="B60:C63"/>
    <mergeCell ref="H60:I63"/>
    <mergeCell ref="L60:L63"/>
    <mergeCell ref="B45:C48"/>
    <mergeCell ref="F45:F48"/>
    <mergeCell ref="H45:I48"/>
    <mergeCell ref="L45:L48"/>
  </mergeCells>
  <conditionalFormatting sqref="P8:P31">
    <cfRule type="top10" dxfId="16" priority="6" bottom="1" rank="3"/>
    <cfRule type="top10" dxfId="15" priority="5" bottom="1" rank="2"/>
    <cfRule type="top10" dxfId="14" priority="4" bottom="1" rank="1"/>
  </conditionalFormatting>
  <conditionalFormatting sqref="S8:S31">
    <cfRule type="top10" dxfId="13" priority="3" bottom="1" rank="3"/>
    <cfRule type="top10" dxfId="12" priority="2" bottom="1" rank="2"/>
    <cfRule type="top10" dxfId="11" priority="1" bottom="1" rank="1"/>
  </conditionalFormatting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2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Y70"/>
  <sheetViews>
    <sheetView view="pageBreakPreview" topLeftCell="A5" zoomScale="80" zoomScaleNormal="100" zoomScaleSheetLayoutView="80" workbookViewId="0">
      <selection activeCell="E19" sqref="E19"/>
    </sheetView>
  </sheetViews>
  <sheetFormatPr baseColWidth="10" defaultColWidth="8.83203125" defaultRowHeight="15" x14ac:dyDescent="0.2"/>
  <cols>
    <col min="1" max="1" width="7.1640625" customWidth="1"/>
    <col min="3" max="3" width="17" customWidth="1"/>
    <col min="9" max="9" width="21.1640625" customWidth="1"/>
    <col min="15" max="15" width="28.1640625" customWidth="1"/>
    <col min="16" max="16" width="19" customWidth="1"/>
    <col min="17" max="17" width="5.83203125" customWidth="1"/>
    <col min="18" max="18" width="23.33203125" customWidth="1"/>
    <col min="19" max="19" width="22.5" customWidth="1"/>
  </cols>
  <sheetData>
    <row r="2" spans="2:25" ht="15" customHeight="1" x14ac:dyDescent="0.2">
      <c r="B2" s="73" t="s">
        <v>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59"/>
      <c r="N2" s="73" t="s">
        <v>23</v>
      </c>
      <c r="O2" s="73"/>
      <c r="P2" s="73"/>
      <c r="Q2" s="73"/>
      <c r="R2" s="73"/>
      <c r="S2" s="73"/>
      <c r="T2" s="73"/>
      <c r="U2" s="59"/>
      <c r="V2" s="59"/>
      <c r="W2" s="59"/>
      <c r="X2" s="59"/>
      <c r="Y2" s="59"/>
    </row>
    <row r="3" spans="2:25" ht="15" customHeigh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9"/>
      <c r="N3" s="73"/>
      <c r="O3" s="73"/>
      <c r="P3" s="73"/>
      <c r="Q3" s="73"/>
      <c r="R3" s="73"/>
      <c r="S3" s="73"/>
      <c r="T3" s="73"/>
      <c r="U3" s="59"/>
      <c r="V3" s="59"/>
      <c r="W3" s="59"/>
      <c r="X3" s="59"/>
      <c r="Y3" s="59"/>
    </row>
    <row r="4" spans="2:25" x14ac:dyDescent="0.2">
      <c r="E4" s="5"/>
    </row>
    <row r="5" spans="2:25" ht="21" x14ac:dyDescent="0.25">
      <c r="B5" s="65" t="str">
        <f>O8</f>
        <v>Arden Grove</v>
      </c>
      <c r="C5" s="65"/>
      <c r="D5" s="27" t="s">
        <v>3</v>
      </c>
      <c r="E5" s="28">
        <v>14</v>
      </c>
      <c r="F5" s="66">
        <f>SUM(E5:E8)</f>
        <v>142</v>
      </c>
      <c r="G5" s="7"/>
      <c r="H5" s="65" t="str">
        <f>O20</f>
        <v>Mattishall B</v>
      </c>
      <c r="I5" s="65"/>
      <c r="J5" s="27" t="s">
        <v>3</v>
      </c>
      <c r="K5" s="28">
        <v>11</v>
      </c>
      <c r="L5" s="66">
        <f>SUM(K5:K8)</f>
        <v>139</v>
      </c>
      <c r="M5" s="25"/>
      <c r="O5" s="61" t="s">
        <v>28</v>
      </c>
      <c r="P5" s="61"/>
      <c r="R5" s="61" t="s">
        <v>29</v>
      </c>
      <c r="S5" s="61"/>
    </row>
    <row r="6" spans="2:25" ht="21" x14ac:dyDescent="0.25">
      <c r="B6" s="65"/>
      <c r="C6" s="65"/>
      <c r="D6" s="27" t="s">
        <v>4</v>
      </c>
      <c r="E6" s="28">
        <v>21</v>
      </c>
      <c r="F6" s="66"/>
      <c r="G6" s="7"/>
      <c r="H6" s="65"/>
      <c r="I6" s="65"/>
      <c r="J6" s="27" t="s">
        <v>4</v>
      </c>
      <c r="K6" s="28">
        <v>24</v>
      </c>
      <c r="L6" s="66"/>
      <c r="M6" s="25"/>
      <c r="O6" s="62"/>
      <c r="P6" s="62"/>
      <c r="Q6" s="43"/>
      <c r="R6" s="62"/>
      <c r="S6" s="62"/>
    </row>
    <row r="7" spans="2:25" ht="21" x14ac:dyDescent="0.25">
      <c r="B7" s="65"/>
      <c r="C7" s="65"/>
      <c r="D7" s="29" t="s">
        <v>5</v>
      </c>
      <c r="E7" s="28">
        <v>34</v>
      </c>
      <c r="F7" s="66"/>
      <c r="G7" s="7"/>
      <c r="H7" s="65"/>
      <c r="I7" s="65"/>
      <c r="J7" s="29" t="s">
        <v>5</v>
      </c>
      <c r="K7" s="28">
        <v>51</v>
      </c>
      <c r="L7" s="66"/>
      <c r="M7" s="25"/>
      <c r="O7" s="11" t="s">
        <v>8</v>
      </c>
      <c r="P7" s="50" t="s">
        <v>7</v>
      </c>
      <c r="Q7" s="43"/>
      <c r="R7" s="11" t="s">
        <v>8</v>
      </c>
      <c r="S7" s="50" t="s">
        <v>7</v>
      </c>
    </row>
    <row r="8" spans="2:25" ht="21" x14ac:dyDescent="0.25">
      <c r="B8" s="65"/>
      <c r="C8" s="65"/>
      <c r="D8" s="29" t="s">
        <v>6</v>
      </c>
      <c r="E8" s="28">
        <v>73</v>
      </c>
      <c r="F8" s="66"/>
      <c r="G8" s="7"/>
      <c r="H8" s="65"/>
      <c r="I8" s="65"/>
      <c r="J8" s="29" t="s">
        <v>6</v>
      </c>
      <c r="K8" s="28">
        <v>53</v>
      </c>
      <c r="L8" s="66"/>
      <c r="M8" s="25"/>
      <c r="O8" s="12" t="str">
        <f>'TEAM COMP'!X5</f>
        <v>Arden Grove</v>
      </c>
      <c r="P8" s="37">
        <f>SUM(E5:E6)</f>
        <v>35</v>
      </c>
      <c r="Q8" s="43"/>
      <c r="R8" s="12" t="str">
        <f>O8</f>
        <v>Arden Grove</v>
      </c>
      <c r="S8" s="37">
        <f>SUM(E7:E8)</f>
        <v>107</v>
      </c>
    </row>
    <row r="9" spans="2:25" ht="21" x14ac:dyDescent="0.25">
      <c r="B9" s="6"/>
      <c r="C9" s="6"/>
      <c r="D9" s="7"/>
      <c r="E9" s="30"/>
      <c r="F9" s="7"/>
      <c r="G9" s="7"/>
      <c r="H9" s="6"/>
      <c r="I9" s="6"/>
      <c r="J9" s="7"/>
      <c r="K9" s="30"/>
      <c r="L9" s="30"/>
      <c r="M9" s="26"/>
      <c r="O9" s="12" t="str">
        <f>'TEAM COMP'!X6</f>
        <v>Astley</v>
      </c>
      <c r="P9" s="37">
        <f>SUM(E10:E11)</f>
        <v>9</v>
      </c>
      <c r="Q9" s="43"/>
      <c r="R9" s="12" t="str">
        <f t="shared" ref="R9:R31" si="0">O9</f>
        <v>Astley</v>
      </c>
      <c r="S9" s="37">
        <f>SUM(E12:E13)</f>
        <v>41</v>
      </c>
    </row>
    <row r="10" spans="2:25" ht="21" x14ac:dyDescent="0.25">
      <c r="B10" s="65" t="str">
        <f>O9</f>
        <v>Astley</v>
      </c>
      <c r="C10" s="65"/>
      <c r="D10" s="27" t="s">
        <v>3</v>
      </c>
      <c r="E10" s="28">
        <v>4</v>
      </c>
      <c r="F10" s="66">
        <f>SUM(E10:E13)</f>
        <v>50</v>
      </c>
      <c r="G10" s="7"/>
      <c r="H10" s="65" t="str">
        <f>O21</f>
        <v>North Elmham</v>
      </c>
      <c r="I10" s="65"/>
      <c r="J10" s="27" t="s">
        <v>3</v>
      </c>
      <c r="K10" s="28">
        <v>58</v>
      </c>
      <c r="L10" s="66">
        <f>SUM(K10:K13)</f>
        <v>163</v>
      </c>
      <c r="M10" s="52"/>
      <c r="O10" s="12" t="str">
        <f>'TEAM COMP'!X7</f>
        <v>Bawdeswell</v>
      </c>
      <c r="P10" s="37">
        <f>SUM(E15:E16)</f>
        <v>59</v>
      </c>
      <c r="Q10" s="38"/>
      <c r="R10" s="12" t="str">
        <f t="shared" si="0"/>
        <v>Bawdeswell</v>
      </c>
      <c r="S10" s="37">
        <f>SUM(E17:E18)</f>
        <v>176</v>
      </c>
    </row>
    <row r="11" spans="2:25" ht="21" x14ac:dyDescent="0.25">
      <c r="B11" s="65"/>
      <c r="C11" s="65"/>
      <c r="D11" s="27" t="s">
        <v>4</v>
      </c>
      <c r="E11" s="28">
        <v>5</v>
      </c>
      <c r="F11" s="66"/>
      <c r="G11" s="7"/>
      <c r="H11" s="65"/>
      <c r="I11" s="65"/>
      <c r="J11" s="27" t="s">
        <v>4</v>
      </c>
      <c r="K11" s="28">
        <v>64</v>
      </c>
      <c r="L11" s="66"/>
      <c r="M11" s="52"/>
      <c r="O11" s="12" t="str">
        <f>'TEAM COMP'!X8</f>
        <v>Cawston A</v>
      </c>
      <c r="P11" s="37">
        <f>SUM(E20:E21)</f>
        <v>46</v>
      </c>
      <c r="Q11" s="38"/>
      <c r="R11" s="12" t="str">
        <f t="shared" si="0"/>
        <v>Cawston A</v>
      </c>
      <c r="S11" s="37">
        <f>SUM(E22:E23)</f>
        <v>63</v>
      </c>
    </row>
    <row r="12" spans="2:25" ht="21" x14ac:dyDescent="0.25">
      <c r="B12" s="65"/>
      <c r="C12" s="65"/>
      <c r="D12" s="29" t="s">
        <v>5</v>
      </c>
      <c r="E12" s="28">
        <v>6</v>
      </c>
      <c r="F12" s="66"/>
      <c r="G12" s="7"/>
      <c r="H12" s="65"/>
      <c r="I12" s="65"/>
      <c r="J12" s="29" t="s">
        <v>5</v>
      </c>
      <c r="K12" s="28">
        <v>24</v>
      </c>
      <c r="L12" s="66"/>
      <c r="M12" s="52"/>
      <c r="O12" s="12" t="str">
        <f>'TEAM COMP'!X9</f>
        <v>Cawston B</v>
      </c>
      <c r="P12" s="37">
        <f>SUM(E25:E26)</f>
        <v>34</v>
      </c>
      <c r="Q12" s="38"/>
      <c r="R12" s="12" t="str">
        <f t="shared" si="0"/>
        <v>Cawston B</v>
      </c>
      <c r="S12" s="37">
        <f>SUM(E27:E28)</f>
        <v>70</v>
      </c>
    </row>
    <row r="13" spans="2:25" ht="21" x14ac:dyDescent="0.25">
      <c r="B13" s="65"/>
      <c r="C13" s="65"/>
      <c r="D13" s="29" t="s">
        <v>6</v>
      </c>
      <c r="E13" s="28">
        <v>35</v>
      </c>
      <c r="F13" s="66"/>
      <c r="G13" s="7"/>
      <c r="H13" s="65"/>
      <c r="I13" s="65"/>
      <c r="J13" s="29" t="s">
        <v>6</v>
      </c>
      <c r="K13" s="28">
        <v>17</v>
      </c>
      <c r="L13" s="66"/>
      <c r="M13" s="52"/>
      <c r="O13" s="12" t="str">
        <f>'TEAM COMP'!X10</f>
        <v>Dereham Inf</v>
      </c>
      <c r="P13" s="37">
        <f>SUM(E30:E31)</f>
        <v>5</v>
      </c>
      <c r="Q13" s="38"/>
      <c r="R13" s="12" t="str">
        <f t="shared" si="0"/>
        <v>Dereham Inf</v>
      </c>
      <c r="S13" s="37">
        <f>SUM(E32:E33)</f>
        <v>32</v>
      </c>
    </row>
    <row r="14" spans="2:25" ht="21" x14ac:dyDescent="0.25">
      <c r="B14" s="6"/>
      <c r="C14" s="6"/>
      <c r="D14" s="7"/>
      <c r="E14" s="30"/>
      <c r="F14" s="7"/>
      <c r="G14" s="7"/>
      <c r="H14" s="6"/>
      <c r="I14" s="6"/>
      <c r="J14" s="7"/>
      <c r="K14" s="30"/>
      <c r="L14" s="30"/>
      <c r="M14" s="26"/>
      <c r="O14" s="12" t="str">
        <f>'TEAM COMP'!X11</f>
        <v>Drayton Inf</v>
      </c>
      <c r="P14" s="37">
        <f>SUM(E35:E36)</f>
        <v>52</v>
      </c>
      <c r="Q14" s="40"/>
      <c r="R14" s="12" t="str">
        <f t="shared" si="0"/>
        <v>Drayton Inf</v>
      </c>
      <c r="S14" s="37">
        <f>SUM(E37:E38)</f>
        <v>22</v>
      </c>
    </row>
    <row r="15" spans="2:25" ht="21" x14ac:dyDescent="0.25">
      <c r="B15" s="65" t="str">
        <f>O10</f>
        <v>Bawdeswell</v>
      </c>
      <c r="C15" s="65"/>
      <c r="D15" s="27" t="s">
        <v>3</v>
      </c>
      <c r="E15" s="28">
        <v>15</v>
      </c>
      <c r="F15" s="66">
        <f>SUM(E15:E18)</f>
        <v>235</v>
      </c>
      <c r="G15" s="7"/>
      <c r="H15" s="65" t="str">
        <f>O22</f>
        <v>Reepham</v>
      </c>
      <c r="I15" s="65"/>
      <c r="J15" s="27" t="s">
        <v>3</v>
      </c>
      <c r="K15" s="28">
        <v>8</v>
      </c>
      <c r="L15" s="66">
        <f>SUM(K15:K18)</f>
        <v>49</v>
      </c>
      <c r="M15" s="52"/>
      <c r="O15" s="12" t="str">
        <f>'TEAM COMP'!X12</f>
        <v>Gt Witchingham</v>
      </c>
      <c r="P15" s="37">
        <f>SUM(E40:E41)</f>
        <v>62</v>
      </c>
      <c r="Q15" s="39"/>
      <c r="R15" s="12" t="str">
        <f t="shared" si="0"/>
        <v>Gt Witchingham</v>
      </c>
      <c r="S15" s="37">
        <f>SUM(E42:E43)</f>
        <v>129</v>
      </c>
    </row>
    <row r="16" spans="2:25" ht="21" x14ac:dyDescent="0.25">
      <c r="B16" s="65"/>
      <c r="C16" s="65"/>
      <c r="D16" s="27" t="s">
        <v>4</v>
      </c>
      <c r="E16" s="28">
        <v>44</v>
      </c>
      <c r="F16" s="66"/>
      <c r="G16" s="7"/>
      <c r="H16" s="65"/>
      <c r="I16" s="65"/>
      <c r="J16" s="27" t="s">
        <v>4</v>
      </c>
      <c r="K16" s="28">
        <v>19</v>
      </c>
      <c r="L16" s="66"/>
      <c r="M16" s="52"/>
      <c r="O16" s="12" t="str">
        <f>'TEAM COMP'!X13</f>
        <v>Heather Avenue</v>
      </c>
      <c r="P16" s="37">
        <f>SUM(E45:E46)</f>
        <v>73</v>
      </c>
      <c r="Q16" s="39"/>
      <c r="R16" s="12" t="str">
        <f t="shared" si="0"/>
        <v>Heather Avenue</v>
      </c>
      <c r="S16" s="37">
        <f>SUM(E47:E48)</f>
        <v>37</v>
      </c>
    </row>
    <row r="17" spans="2:19" ht="21" x14ac:dyDescent="0.25">
      <c r="B17" s="65"/>
      <c r="C17" s="65"/>
      <c r="D17" s="29" t="s">
        <v>5</v>
      </c>
      <c r="E17" s="28">
        <v>88</v>
      </c>
      <c r="F17" s="66"/>
      <c r="G17" s="7"/>
      <c r="H17" s="65"/>
      <c r="I17" s="65"/>
      <c r="J17" s="29" t="s">
        <v>5</v>
      </c>
      <c r="K17" s="28">
        <v>18</v>
      </c>
      <c r="L17" s="66"/>
      <c r="M17" s="52"/>
      <c r="O17" s="12" t="str">
        <f>'TEAM COMP'!X14</f>
        <v>Hockering</v>
      </c>
      <c r="P17" s="37">
        <f>SUM(E50:E51)</f>
        <v>91</v>
      </c>
      <c r="Q17" s="39"/>
      <c r="R17" s="12" t="str">
        <f t="shared" si="0"/>
        <v>Hockering</v>
      </c>
      <c r="S17" s="37">
        <f>SUM(E52:E53)</f>
        <v>115</v>
      </c>
    </row>
    <row r="18" spans="2:19" ht="21" x14ac:dyDescent="0.25">
      <c r="B18" s="65"/>
      <c r="C18" s="65"/>
      <c r="D18" s="29" t="s">
        <v>6</v>
      </c>
      <c r="E18" s="28">
        <v>88</v>
      </c>
      <c r="F18" s="66"/>
      <c r="G18" s="7"/>
      <c r="H18" s="65"/>
      <c r="I18" s="65"/>
      <c r="J18" s="29" t="s">
        <v>6</v>
      </c>
      <c r="K18" s="28">
        <v>4</v>
      </c>
      <c r="L18" s="66"/>
      <c r="M18" s="52"/>
      <c r="O18" s="12" t="str">
        <f>'TEAM COMP'!X15</f>
        <v>Kinsale Inf</v>
      </c>
      <c r="P18" s="37">
        <f>SUM(E55:E56)</f>
        <v>112</v>
      </c>
      <c r="Q18" s="39"/>
      <c r="R18" s="12" t="str">
        <f t="shared" si="0"/>
        <v>Kinsale Inf</v>
      </c>
      <c r="S18" s="37">
        <f>SUM(E57:E58)</f>
        <v>103</v>
      </c>
    </row>
    <row r="19" spans="2:19" ht="21" x14ac:dyDescent="0.25">
      <c r="B19" s="31"/>
      <c r="C19" s="31"/>
      <c r="D19" s="7"/>
      <c r="E19" s="30"/>
      <c r="F19" s="7"/>
      <c r="G19" s="7"/>
      <c r="H19" s="6"/>
      <c r="I19" s="6"/>
      <c r="J19" s="7"/>
      <c r="K19" s="30"/>
      <c r="L19" s="30"/>
      <c r="M19" s="26"/>
      <c r="O19" s="12" t="str">
        <f>'TEAM COMP'!X16</f>
        <v>Mattishall A</v>
      </c>
      <c r="P19" s="37">
        <f>SUM(E60:E61)</f>
        <v>10</v>
      </c>
      <c r="Q19" s="38"/>
      <c r="R19" s="12" t="str">
        <f t="shared" si="0"/>
        <v>Mattishall A</v>
      </c>
      <c r="S19" s="37">
        <f>SUM(E62:E63)</f>
        <v>48</v>
      </c>
    </row>
    <row r="20" spans="2:19" ht="21" x14ac:dyDescent="0.25">
      <c r="B20" s="65" t="str">
        <f>O11</f>
        <v>Cawston A</v>
      </c>
      <c r="C20" s="65"/>
      <c r="D20" s="27" t="s">
        <v>3</v>
      </c>
      <c r="E20" s="28">
        <v>13</v>
      </c>
      <c r="F20" s="66">
        <f>SUM(E20:E23)</f>
        <v>109</v>
      </c>
      <c r="G20" s="7"/>
      <c r="H20" s="65" t="str">
        <f>O23</f>
        <v>Scarning</v>
      </c>
      <c r="I20" s="65"/>
      <c r="J20" s="27" t="s">
        <v>3</v>
      </c>
      <c r="K20" s="28">
        <v>18</v>
      </c>
      <c r="L20" s="66">
        <f>SUM(K20:K23)</f>
        <v>98</v>
      </c>
      <c r="M20" s="52"/>
      <c r="O20" s="12" t="str">
        <f>'TEAM COMP'!X17</f>
        <v>Mattishall B</v>
      </c>
      <c r="P20" s="37">
        <f>SUM(K5:K6)</f>
        <v>35</v>
      </c>
      <c r="Q20" s="38"/>
      <c r="R20" s="12" t="str">
        <f t="shared" si="0"/>
        <v>Mattishall B</v>
      </c>
      <c r="S20" s="37">
        <f>SUM(K7:K8)</f>
        <v>104</v>
      </c>
    </row>
    <row r="21" spans="2:19" ht="21" x14ac:dyDescent="0.25">
      <c r="B21" s="65"/>
      <c r="C21" s="65"/>
      <c r="D21" s="27" t="s">
        <v>4</v>
      </c>
      <c r="E21" s="28">
        <v>33</v>
      </c>
      <c r="F21" s="66"/>
      <c r="G21" s="7"/>
      <c r="H21" s="65"/>
      <c r="I21" s="65"/>
      <c r="J21" s="27" t="s">
        <v>4</v>
      </c>
      <c r="K21" s="28">
        <v>59</v>
      </c>
      <c r="L21" s="66"/>
      <c r="M21" s="52"/>
      <c r="O21" s="12" t="str">
        <f>'TEAM COMP'!X18</f>
        <v>North Elmham</v>
      </c>
      <c r="P21" s="37">
        <f>SUM(K10:K11)</f>
        <v>122</v>
      </c>
      <c r="Q21" s="38"/>
      <c r="R21" s="12" t="str">
        <f t="shared" si="0"/>
        <v>North Elmham</v>
      </c>
      <c r="S21" s="37">
        <f>SUM(K12:K13)</f>
        <v>41</v>
      </c>
    </row>
    <row r="22" spans="2:19" ht="21" x14ac:dyDescent="0.25">
      <c r="B22" s="65"/>
      <c r="C22" s="65"/>
      <c r="D22" s="29" t="s">
        <v>5</v>
      </c>
      <c r="E22" s="28">
        <v>31</v>
      </c>
      <c r="F22" s="66"/>
      <c r="G22" s="7"/>
      <c r="H22" s="65"/>
      <c r="I22" s="65"/>
      <c r="J22" s="29" t="s">
        <v>5</v>
      </c>
      <c r="K22" s="28">
        <v>5</v>
      </c>
      <c r="L22" s="66"/>
      <c r="M22" s="52"/>
      <c r="O22" s="12" t="str">
        <f>'TEAM COMP'!X19</f>
        <v>Reepham</v>
      </c>
      <c r="P22" s="37">
        <f>SUM(K15:K16)</f>
        <v>27</v>
      </c>
      <c r="Q22" s="38"/>
      <c r="R22" s="12" t="str">
        <f t="shared" si="0"/>
        <v>Reepham</v>
      </c>
      <c r="S22" s="37">
        <f>SUM(K17:K18)</f>
        <v>22</v>
      </c>
    </row>
    <row r="23" spans="2:19" ht="21" x14ac:dyDescent="0.25">
      <c r="B23" s="65"/>
      <c r="C23" s="65"/>
      <c r="D23" s="29" t="s">
        <v>6</v>
      </c>
      <c r="E23" s="28">
        <v>32</v>
      </c>
      <c r="F23" s="66"/>
      <c r="G23" s="7"/>
      <c r="H23" s="65"/>
      <c r="I23" s="65"/>
      <c r="J23" s="29" t="s">
        <v>6</v>
      </c>
      <c r="K23" s="28">
        <v>16</v>
      </c>
      <c r="L23" s="66"/>
      <c r="M23" s="52"/>
      <c r="O23" s="12" t="str">
        <f>'TEAM COMP'!X20</f>
        <v>Scarning</v>
      </c>
      <c r="P23" s="37">
        <f>SUM(K20:K21)</f>
        <v>77</v>
      </c>
      <c r="Q23" s="42"/>
      <c r="R23" s="12" t="str">
        <f t="shared" si="0"/>
        <v>Scarning</v>
      </c>
      <c r="S23" s="37">
        <f>SUM(K22:K23)</f>
        <v>21</v>
      </c>
    </row>
    <row r="24" spans="2:19" ht="21" x14ac:dyDescent="0.25">
      <c r="B24" s="6"/>
      <c r="C24" s="6"/>
      <c r="D24" s="7"/>
      <c r="E24" s="30"/>
      <c r="F24" s="7"/>
      <c r="G24" s="7"/>
      <c r="H24" s="6"/>
      <c r="I24" s="6"/>
      <c r="J24" s="7"/>
      <c r="K24" s="30"/>
      <c r="L24" s="30"/>
      <c r="M24" s="26"/>
      <c r="O24" s="12" t="str">
        <f>'TEAM COMP'!X21</f>
        <v>St Augustines</v>
      </c>
      <c r="P24" s="37">
        <f>SUM(K25:K26)</f>
        <v>77</v>
      </c>
      <c r="Q24" s="39"/>
      <c r="R24" s="12" t="str">
        <f t="shared" si="0"/>
        <v>St Augustines</v>
      </c>
      <c r="S24" s="37">
        <f>SUM(K27:K28)</f>
        <v>36</v>
      </c>
    </row>
    <row r="25" spans="2:19" ht="21" x14ac:dyDescent="0.25">
      <c r="B25" s="67" t="str">
        <f>O12</f>
        <v>Cawston B</v>
      </c>
      <c r="C25" s="68"/>
      <c r="D25" s="27" t="s">
        <v>3</v>
      </c>
      <c r="E25" s="28">
        <v>7</v>
      </c>
      <c r="F25" s="66">
        <f>SUM(E25:E28)</f>
        <v>104</v>
      </c>
      <c r="G25" s="7"/>
      <c r="H25" s="65" t="str">
        <f>O24</f>
        <v>St Augustines</v>
      </c>
      <c r="I25" s="65"/>
      <c r="J25" s="27" t="s">
        <v>3</v>
      </c>
      <c r="K25" s="28">
        <v>37</v>
      </c>
      <c r="L25" s="66">
        <f>SUM(K25:K28)</f>
        <v>113</v>
      </c>
      <c r="M25" s="52"/>
      <c r="O25" s="12" t="str">
        <f>'TEAM COMP'!X22</f>
        <v>St Peters</v>
      </c>
      <c r="P25" s="37">
        <f>SUM(K30:K31)</f>
        <v>22</v>
      </c>
      <c r="Q25" s="39"/>
      <c r="R25" s="12" t="str">
        <f t="shared" si="0"/>
        <v>St Peters</v>
      </c>
      <c r="S25" s="37">
        <f>SUM(K32:K33)</f>
        <v>23</v>
      </c>
    </row>
    <row r="26" spans="2:19" ht="21" x14ac:dyDescent="0.25">
      <c r="B26" s="69"/>
      <c r="C26" s="70"/>
      <c r="D26" s="27" t="s">
        <v>4</v>
      </c>
      <c r="E26" s="28">
        <v>27</v>
      </c>
      <c r="F26" s="66"/>
      <c r="G26" s="7"/>
      <c r="H26" s="65"/>
      <c r="I26" s="65"/>
      <c r="J26" s="27" t="s">
        <v>4</v>
      </c>
      <c r="K26" s="28">
        <v>40</v>
      </c>
      <c r="L26" s="66"/>
      <c r="M26" s="52"/>
      <c r="O26" s="12" t="str">
        <f>'TEAM COMP'!X23</f>
        <v>St Marys</v>
      </c>
      <c r="P26" s="37">
        <f>SUM(K35:K36)</f>
        <v>37</v>
      </c>
      <c r="Q26" s="39"/>
      <c r="R26" s="12" t="str">
        <f t="shared" si="0"/>
        <v>St Marys</v>
      </c>
      <c r="S26" s="37">
        <f>SUM(K37:K38)</f>
        <v>28</v>
      </c>
    </row>
    <row r="27" spans="2:19" ht="21" x14ac:dyDescent="0.25">
      <c r="B27" s="69"/>
      <c r="C27" s="70"/>
      <c r="D27" s="29" t="s">
        <v>5</v>
      </c>
      <c r="E27" s="28">
        <v>37</v>
      </c>
      <c r="F27" s="66"/>
      <c r="G27" s="7"/>
      <c r="H27" s="65"/>
      <c r="I27" s="65"/>
      <c r="J27" s="29" t="s">
        <v>5</v>
      </c>
      <c r="K27" s="28">
        <v>9</v>
      </c>
      <c r="L27" s="66"/>
      <c r="M27" s="52"/>
      <c r="O27" s="12" t="str">
        <f>'TEAM COMP'!X24</f>
        <v>Swanton Morley</v>
      </c>
      <c r="P27" s="37">
        <f>SUM(K40:K41)</f>
        <v>160</v>
      </c>
      <c r="Q27" s="39"/>
      <c r="R27" s="12" t="str">
        <f t="shared" si="0"/>
        <v>Swanton Morley</v>
      </c>
      <c r="S27" s="37">
        <f>SUM(K42:K43)</f>
        <v>162</v>
      </c>
    </row>
    <row r="28" spans="2:19" ht="21" x14ac:dyDescent="0.25">
      <c r="B28" s="71"/>
      <c r="C28" s="72"/>
      <c r="D28" s="29" t="s">
        <v>6</v>
      </c>
      <c r="E28" s="28">
        <v>33</v>
      </c>
      <c r="F28" s="66"/>
      <c r="G28" s="7"/>
      <c r="H28" s="65"/>
      <c r="I28" s="65"/>
      <c r="J28" s="29" t="s">
        <v>6</v>
      </c>
      <c r="K28" s="28">
        <v>27</v>
      </c>
      <c r="L28" s="66"/>
      <c r="M28" s="52"/>
      <c r="O28" s="12" t="str">
        <f>'TEAM COMP'!X25</f>
        <v>Thomas Bullock</v>
      </c>
      <c r="P28" s="37">
        <f>SUM(K45:K46)</f>
        <v>70</v>
      </c>
      <c r="Q28" s="38"/>
      <c r="R28" s="12" t="str">
        <f t="shared" si="0"/>
        <v>Thomas Bullock</v>
      </c>
      <c r="S28" s="37">
        <f>SUM(K47:K48)</f>
        <v>61</v>
      </c>
    </row>
    <row r="29" spans="2:19" ht="21" x14ac:dyDescent="0.25">
      <c r="B29" s="6"/>
      <c r="C29" s="6"/>
      <c r="D29" s="7"/>
      <c r="E29" s="30"/>
      <c r="F29" s="7"/>
      <c r="G29" s="7"/>
      <c r="H29" s="6"/>
      <c r="I29" s="6"/>
      <c r="J29" s="7"/>
      <c r="K29" s="30"/>
      <c r="L29" s="30"/>
      <c r="M29" s="26"/>
      <c r="O29" s="12" t="str">
        <f>'TEAM COMP'!X26</f>
        <v>Toftwood</v>
      </c>
      <c r="P29" s="37">
        <f>SUM(K50:K51)</f>
        <v>44</v>
      </c>
      <c r="Q29" s="38"/>
      <c r="R29" s="12" t="str">
        <f t="shared" si="0"/>
        <v>Toftwood</v>
      </c>
      <c r="S29" s="37">
        <f>SUM(K52:K53)</f>
        <v>71</v>
      </c>
    </row>
    <row r="30" spans="2:19" ht="18.75" customHeight="1" x14ac:dyDescent="0.25">
      <c r="B30" s="65" t="str">
        <f>O13</f>
        <v>Dereham Inf</v>
      </c>
      <c r="C30" s="65"/>
      <c r="D30" s="27" t="s">
        <v>3</v>
      </c>
      <c r="E30" s="28">
        <v>2</v>
      </c>
      <c r="F30" s="66">
        <f>SUM(E30:E33)</f>
        <v>37</v>
      </c>
      <c r="G30" s="7"/>
      <c r="H30" s="65" t="str">
        <f>O25</f>
        <v>St Peters</v>
      </c>
      <c r="I30" s="65"/>
      <c r="J30" s="27" t="s">
        <v>3</v>
      </c>
      <c r="K30" s="28">
        <v>6</v>
      </c>
      <c r="L30" s="66">
        <f>SUM(K30:K33)</f>
        <v>45</v>
      </c>
      <c r="M30" s="52"/>
      <c r="O30" s="12" t="str">
        <f>'TEAM COMP'!X27</f>
        <v>Yaxham</v>
      </c>
      <c r="P30" s="37">
        <f>SUM(K55:K56)</f>
        <v>88</v>
      </c>
      <c r="Q30" s="38"/>
      <c r="R30" s="12" t="str">
        <f t="shared" si="0"/>
        <v>Yaxham</v>
      </c>
      <c r="S30" s="37">
        <f>SUM(K57:K58)</f>
        <v>15</v>
      </c>
    </row>
    <row r="31" spans="2:19" ht="22.5" customHeight="1" x14ac:dyDescent="0.25">
      <c r="B31" s="65"/>
      <c r="C31" s="65"/>
      <c r="D31" s="27" t="s">
        <v>4</v>
      </c>
      <c r="E31" s="28">
        <v>3</v>
      </c>
      <c r="F31" s="66"/>
      <c r="G31" s="7"/>
      <c r="H31" s="65"/>
      <c r="I31" s="65"/>
      <c r="J31" s="27" t="s">
        <v>4</v>
      </c>
      <c r="K31" s="28">
        <v>16</v>
      </c>
      <c r="L31" s="66"/>
      <c r="M31" s="52"/>
      <c r="O31" s="12" t="str">
        <f>'TEAM COMP'!X28</f>
        <v>Bawdeswell B</v>
      </c>
      <c r="P31" s="37">
        <f>SUM(K60:K61)</f>
        <v>161</v>
      </c>
      <c r="Q31" s="38"/>
      <c r="R31" s="12" t="str">
        <f t="shared" si="0"/>
        <v>Bawdeswell B</v>
      </c>
      <c r="S31" s="37">
        <f>SUM(K62:K63)</f>
        <v>160</v>
      </c>
    </row>
    <row r="32" spans="2:19" ht="24" customHeight="1" x14ac:dyDescent="0.25">
      <c r="B32" s="65"/>
      <c r="C32" s="65"/>
      <c r="D32" s="29" t="s">
        <v>5</v>
      </c>
      <c r="E32" s="28">
        <v>10</v>
      </c>
      <c r="F32" s="66"/>
      <c r="G32" s="7"/>
      <c r="H32" s="65"/>
      <c r="I32" s="65"/>
      <c r="J32" s="29" t="s">
        <v>5</v>
      </c>
      <c r="K32" s="28">
        <v>11</v>
      </c>
      <c r="L32" s="66"/>
      <c r="M32" s="52"/>
    </row>
    <row r="33" spans="2:16" ht="22.5" customHeight="1" x14ac:dyDescent="0.25">
      <c r="B33" s="65"/>
      <c r="C33" s="65"/>
      <c r="D33" s="29" t="s">
        <v>6</v>
      </c>
      <c r="E33" s="28">
        <v>22</v>
      </c>
      <c r="F33" s="66"/>
      <c r="G33" s="7"/>
      <c r="H33" s="65"/>
      <c r="I33" s="65"/>
      <c r="J33" s="29" t="s">
        <v>6</v>
      </c>
      <c r="K33" s="28">
        <v>12</v>
      </c>
      <c r="L33" s="66"/>
      <c r="M33" s="52"/>
    </row>
    <row r="34" spans="2:16" ht="21" x14ac:dyDescent="0.25">
      <c r="B34" s="6"/>
      <c r="C34" s="6"/>
      <c r="D34" s="7"/>
      <c r="E34" s="32"/>
      <c r="F34" s="7"/>
      <c r="G34" s="7"/>
      <c r="H34" s="6"/>
      <c r="I34" s="6"/>
      <c r="J34" s="7"/>
      <c r="K34" s="30"/>
      <c r="L34" s="32"/>
    </row>
    <row r="35" spans="2:16" ht="21" x14ac:dyDescent="0.25">
      <c r="B35" s="67" t="str">
        <f>O14</f>
        <v>Drayton Inf</v>
      </c>
      <c r="C35" s="68"/>
      <c r="D35" s="27" t="s">
        <v>3</v>
      </c>
      <c r="E35" s="28">
        <v>10</v>
      </c>
      <c r="F35" s="66">
        <f>SUM(E35:E38)</f>
        <v>74</v>
      </c>
      <c r="G35" s="7"/>
      <c r="H35" s="65" t="str">
        <f>O26</f>
        <v>St Marys</v>
      </c>
      <c r="I35" s="65"/>
      <c r="J35" s="27" t="s">
        <v>3</v>
      </c>
      <c r="K35" s="28">
        <v>17</v>
      </c>
      <c r="L35" s="66">
        <f>SUM(K35:K38)</f>
        <v>65</v>
      </c>
      <c r="M35" s="52"/>
    </row>
    <row r="36" spans="2:16" ht="21" x14ac:dyDescent="0.25">
      <c r="B36" s="69"/>
      <c r="C36" s="70"/>
      <c r="D36" s="27" t="s">
        <v>4</v>
      </c>
      <c r="E36" s="28">
        <v>42</v>
      </c>
      <c r="F36" s="66"/>
      <c r="G36" s="7"/>
      <c r="H36" s="65"/>
      <c r="I36" s="65"/>
      <c r="J36" s="27" t="s">
        <v>4</v>
      </c>
      <c r="K36" s="28">
        <v>20</v>
      </c>
      <c r="L36" s="66"/>
      <c r="M36" s="52"/>
    </row>
    <row r="37" spans="2:16" ht="21" x14ac:dyDescent="0.25">
      <c r="B37" s="69"/>
      <c r="C37" s="70"/>
      <c r="D37" s="29" t="s">
        <v>5</v>
      </c>
      <c r="E37" s="28">
        <v>3</v>
      </c>
      <c r="F37" s="66"/>
      <c r="G37" s="7"/>
      <c r="H37" s="65"/>
      <c r="I37" s="65"/>
      <c r="J37" s="29" t="s">
        <v>5</v>
      </c>
      <c r="K37" s="28">
        <v>13</v>
      </c>
      <c r="L37" s="66"/>
      <c r="M37" s="52"/>
      <c r="O37" s="63"/>
      <c r="P37" s="63"/>
    </row>
    <row r="38" spans="2:16" ht="21" x14ac:dyDescent="0.25">
      <c r="B38" s="71"/>
      <c r="C38" s="72"/>
      <c r="D38" s="29" t="s">
        <v>6</v>
      </c>
      <c r="E38" s="28">
        <v>19</v>
      </c>
      <c r="F38" s="66"/>
      <c r="G38" s="7"/>
      <c r="H38" s="65"/>
      <c r="I38" s="65"/>
      <c r="J38" s="29" t="s">
        <v>6</v>
      </c>
      <c r="K38" s="28">
        <v>15</v>
      </c>
      <c r="L38" s="66"/>
      <c r="M38" s="52"/>
      <c r="O38" s="48"/>
      <c r="P38" s="48"/>
    </row>
    <row r="39" spans="2:16" ht="21" x14ac:dyDescent="0.25">
      <c r="B39" s="6"/>
      <c r="C39" s="6"/>
      <c r="D39" s="7"/>
      <c r="E39" s="30"/>
      <c r="F39" s="7"/>
      <c r="G39" s="7"/>
      <c r="H39" s="6"/>
      <c r="I39" s="6"/>
      <c r="J39" s="7"/>
      <c r="K39" s="30"/>
      <c r="L39" s="30"/>
      <c r="M39" s="26"/>
      <c r="O39" s="47"/>
      <c r="P39" s="47"/>
    </row>
    <row r="40" spans="2:16" ht="21" x14ac:dyDescent="0.25">
      <c r="B40" s="65" t="str">
        <f>O15</f>
        <v>Gt Witchingham</v>
      </c>
      <c r="C40" s="65"/>
      <c r="D40" s="27" t="s">
        <v>3</v>
      </c>
      <c r="E40" s="28">
        <v>26</v>
      </c>
      <c r="F40" s="66">
        <f>SUM(E40:E43)</f>
        <v>191</v>
      </c>
      <c r="G40" s="7"/>
      <c r="H40" s="65" t="str">
        <f>O27</f>
        <v>Swanton Morley</v>
      </c>
      <c r="I40" s="65"/>
      <c r="J40" s="27" t="s">
        <v>3</v>
      </c>
      <c r="K40" s="28">
        <v>80</v>
      </c>
      <c r="L40" s="66">
        <f>SUM(K40:K43)</f>
        <v>322</v>
      </c>
      <c r="M40" s="52"/>
      <c r="O40" s="47"/>
      <c r="P40" s="47"/>
    </row>
    <row r="41" spans="2:16" ht="21" x14ac:dyDescent="0.25">
      <c r="B41" s="65"/>
      <c r="C41" s="65"/>
      <c r="D41" s="27" t="s">
        <v>4</v>
      </c>
      <c r="E41" s="28">
        <v>36</v>
      </c>
      <c r="F41" s="66"/>
      <c r="G41" s="7"/>
      <c r="H41" s="65"/>
      <c r="I41" s="65"/>
      <c r="J41" s="27" t="s">
        <v>4</v>
      </c>
      <c r="K41" s="28">
        <v>80</v>
      </c>
      <c r="L41" s="66"/>
      <c r="M41" s="52"/>
      <c r="O41" s="47"/>
      <c r="P41" s="47"/>
    </row>
    <row r="42" spans="2:16" ht="21" x14ac:dyDescent="0.25">
      <c r="B42" s="65"/>
      <c r="C42" s="65"/>
      <c r="D42" s="29" t="s">
        <v>5</v>
      </c>
      <c r="E42" s="28">
        <v>64</v>
      </c>
      <c r="F42" s="66"/>
      <c r="G42" s="7"/>
      <c r="H42" s="65"/>
      <c r="I42" s="65"/>
      <c r="J42" s="29" t="s">
        <v>5</v>
      </c>
      <c r="K42" s="28">
        <v>81</v>
      </c>
      <c r="L42" s="66"/>
      <c r="M42" s="52"/>
      <c r="O42" s="47"/>
      <c r="P42" s="47"/>
    </row>
    <row r="43" spans="2:16" ht="21" x14ac:dyDescent="0.25">
      <c r="B43" s="65"/>
      <c r="C43" s="65"/>
      <c r="D43" s="29" t="s">
        <v>6</v>
      </c>
      <c r="E43" s="28">
        <v>65</v>
      </c>
      <c r="F43" s="66"/>
      <c r="G43" s="7"/>
      <c r="H43" s="65"/>
      <c r="I43" s="65"/>
      <c r="J43" s="29" t="s">
        <v>6</v>
      </c>
      <c r="K43" s="28">
        <v>81</v>
      </c>
      <c r="L43" s="66"/>
      <c r="M43" s="52"/>
      <c r="O43" s="47"/>
      <c r="P43" s="47"/>
    </row>
    <row r="44" spans="2:16" ht="21" x14ac:dyDescent="0.25">
      <c r="B44" s="6"/>
      <c r="C44" s="6"/>
      <c r="D44" s="7"/>
      <c r="E44" s="30"/>
      <c r="F44" s="7"/>
      <c r="G44" s="7"/>
      <c r="H44" s="6"/>
      <c r="I44" s="6"/>
      <c r="J44" s="7"/>
      <c r="K44" s="30"/>
      <c r="L44" s="30"/>
      <c r="M44" s="26"/>
      <c r="O44" s="47"/>
      <c r="P44" s="47"/>
    </row>
    <row r="45" spans="2:16" ht="21" x14ac:dyDescent="0.25">
      <c r="B45" s="65" t="str">
        <f>O16</f>
        <v>Heather Avenue</v>
      </c>
      <c r="C45" s="65"/>
      <c r="D45" s="27" t="s">
        <v>3</v>
      </c>
      <c r="E45" s="28">
        <v>39</v>
      </c>
      <c r="F45" s="66">
        <f>SUM(E45:E48)</f>
        <v>110</v>
      </c>
      <c r="G45" s="7"/>
      <c r="H45" s="65" t="str">
        <f>O28</f>
        <v>Thomas Bullock</v>
      </c>
      <c r="I45" s="65"/>
      <c r="J45" s="27" t="s">
        <v>3</v>
      </c>
      <c r="K45" s="28">
        <v>22</v>
      </c>
      <c r="L45" s="66">
        <f>SUM(K45:K48)</f>
        <v>131</v>
      </c>
      <c r="M45" s="52"/>
      <c r="O45" s="47"/>
      <c r="P45" s="47"/>
    </row>
    <row r="46" spans="2:16" ht="21" x14ac:dyDescent="0.25">
      <c r="B46" s="65"/>
      <c r="C46" s="65"/>
      <c r="D46" s="27" t="s">
        <v>4</v>
      </c>
      <c r="E46" s="28">
        <v>34</v>
      </c>
      <c r="F46" s="66"/>
      <c r="G46" s="7"/>
      <c r="H46" s="65"/>
      <c r="I46" s="65"/>
      <c r="J46" s="27" t="s">
        <v>4</v>
      </c>
      <c r="K46" s="28">
        <v>48</v>
      </c>
      <c r="L46" s="66"/>
      <c r="M46" s="52"/>
      <c r="O46" s="47"/>
      <c r="P46" s="47"/>
    </row>
    <row r="47" spans="2:16" ht="21" x14ac:dyDescent="0.25">
      <c r="B47" s="65"/>
      <c r="C47" s="65"/>
      <c r="D47" s="29" t="s">
        <v>5</v>
      </c>
      <c r="E47" s="28">
        <v>7</v>
      </c>
      <c r="F47" s="66"/>
      <c r="G47" s="7"/>
      <c r="H47" s="65"/>
      <c r="I47" s="65"/>
      <c r="J47" s="29" t="s">
        <v>5</v>
      </c>
      <c r="K47" s="28">
        <v>21</v>
      </c>
      <c r="L47" s="66"/>
      <c r="M47" s="52"/>
      <c r="O47" s="47"/>
      <c r="P47" s="47"/>
    </row>
    <row r="48" spans="2:16" ht="21" x14ac:dyDescent="0.25">
      <c r="B48" s="65"/>
      <c r="C48" s="65"/>
      <c r="D48" s="29" t="s">
        <v>6</v>
      </c>
      <c r="E48" s="28">
        <v>30</v>
      </c>
      <c r="F48" s="66"/>
      <c r="G48" s="7"/>
      <c r="H48" s="65"/>
      <c r="I48" s="65"/>
      <c r="J48" s="29" t="s">
        <v>6</v>
      </c>
      <c r="K48" s="28">
        <v>40</v>
      </c>
      <c r="L48" s="66"/>
      <c r="M48" s="52"/>
      <c r="O48" s="47"/>
      <c r="P48" s="47"/>
    </row>
    <row r="49" spans="2:16" ht="21" x14ac:dyDescent="0.25">
      <c r="B49" s="6"/>
      <c r="C49" s="6"/>
      <c r="D49" s="7"/>
      <c r="E49" s="30"/>
      <c r="F49" s="7"/>
      <c r="G49" s="7"/>
      <c r="H49" s="6"/>
      <c r="I49" s="6"/>
      <c r="J49" s="7"/>
      <c r="K49" s="30"/>
      <c r="L49" s="30"/>
      <c r="M49" s="26"/>
      <c r="O49" s="47"/>
      <c r="P49" s="47"/>
    </row>
    <row r="50" spans="2:16" ht="21" x14ac:dyDescent="0.25">
      <c r="B50" s="65" t="str">
        <f>O17</f>
        <v>Hockering</v>
      </c>
      <c r="C50" s="65"/>
      <c r="D50" s="27" t="s">
        <v>3</v>
      </c>
      <c r="E50" s="28">
        <v>45</v>
      </c>
      <c r="F50" s="66">
        <f>SUM(E50:E53)</f>
        <v>206</v>
      </c>
      <c r="G50" s="7"/>
      <c r="H50" s="65" t="str">
        <f>O29</f>
        <v>Toftwood</v>
      </c>
      <c r="I50" s="65"/>
      <c r="J50" s="27" t="s">
        <v>3</v>
      </c>
      <c r="K50" s="28">
        <v>12</v>
      </c>
      <c r="L50" s="66">
        <f>SUM(K50:K53)</f>
        <v>115</v>
      </c>
      <c r="M50" s="52"/>
      <c r="O50" s="47"/>
      <c r="P50" s="47"/>
    </row>
    <row r="51" spans="2:16" ht="21" x14ac:dyDescent="0.25">
      <c r="B51" s="65"/>
      <c r="C51" s="65"/>
      <c r="D51" s="27" t="s">
        <v>4</v>
      </c>
      <c r="E51" s="28">
        <v>46</v>
      </c>
      <c r="F51" s="66"/>
      <c r="G51" s="7"/>
      <c r="H51" s="65"/>
      <c r="I51" s="65"/>
      <c r="J51" s="27" t="s">
        <v>4</v>
      </c>
      <c r="K51" s="28">
        <v>32</v>
      </c>
      <c r="L51" s="66"/>
      <c r="M51" s="52"/>
      <c r="O51" s="47"/>
      <c r="P51" s="47"/>
    </row>
    <row r="52" spans="2:16" ht="21" x14ac:dyDescent="0.25">
      <c r="B52" s="65"/>
      <c r="C52" s="65"/>
      <c r="D52" s="29" t="s">
        <v>5</v>
      </c>
      <c r="E52" s="28">
        <v>38</v>
      </c>
      <c r="F52" s="66"/>
      <c r="G52" s="7"/>
      <c r="H52" s="65"/>
      <c r="I52" s="65"/>
      <c r="J52" s="29" t="s">
        <v>5</v>
      </c>
      <c r="K52" s="28">
        <v>45</v>
      </c>
      <c r="L52" s="66"/>
      <c r="M52" s="52"/>
      <c r="O52" s="47"/>
      <c r="P52" s="47"/>
    </row>
    <row r="53" spans="2:16" ht="21" x14ac:dyDescent="0.25">
      <c r="B53" s="65"/>
      <c r="C53" s="65"/>
      <c r="D53" s="29" t="s">
        <v>6</v>
      </c>
      <c r="E53" s="28">
        <v>77</v>
      </c>
      <c r="F53" s="66"/>
      <c r="G53" s="7"/>
      <c r="H53" s="65"/>
      <c r="I53" s="65"/>
      <c r="J53" s="29" t="s">
        <v>6</v>
      </c>
      <c r="K53" s="28">
        <v>26</v>
      </c>
      <c r="L53" s="66"/>
      <c r="M53" s="52"/>
      <c r="O53" s="47"/>
      <c r="P53" s="47"/>
    </row>
    <row r="54" spans="2:16" ht="21" x14ac:dyDescent="0.25">
      <c r="B54" s="6"/>
      <c r="C54" s="6"/>
      <c r="D54" s="7"/>
      <c r="E54" s="30"/>
      <c r="F54" s="7"/>
      <c r="G54" s="7"/>
      <c r="H54" s="7"/>
      <c r="I54" s="7"/>
      <c r="J54" s="7"/>
      <c r="K54" s="30"/>
      <c r="L54" s="30"/>
      <c r="M54" s="26"/>
      <c r="O54" s="47"/>
      <c r="P54" s="47"/>
    </row>
    <row r="55" spans="2:16" ht="21" x14ac:dyDescent="0.25">
      <c r="B55" s="65" t="str">
        <f>O18</f>
        <v>Kinsale Inf</v>
      </c>
      <c r="C55" s="65"/>
      <c r="D55" s="27" t="s">
        <v>3</v>
      </c>
      <c r="E55" s="28">
        <v>59</v>
      </c>
      <c r="F55" s="66">
        <f>SUM(E55:E58)</f>
        <v>215</v>
      </c>
      <c r="G55" s="36"/>
      <c r="H55" s="67" t="str">
        <f>O30</f>
        <v>Yaxham</v>
      </c>
      <c r="I55" s="68"/>
      <c r="J55" s="27" t="s">
        <v>3</v>
      </c>
      <c r="K55" s="28">
        <v>31</v>
      </c>
      <c r="L55" s="66">
        <f>SUM(K55:K58)</f>
        <v>103</v>
      </c>
      <c r="M55" s="35"/>
      <c r="O55" s="47"/>
      <c r="P55" s="47"/>
    </row>
    <row r="56" spans="2:16" ht="21" x14ac:dyDescent="0.25">
      <c r="B56" s="65"/>
      <c r="C56" s="65"/>
      <c r="D56" s="27" t="s">
        <v>4</v>
      </c>
      <c r="E56" s="28">
        <v>53</v>
      </c>
      <c r="F56" s="66"/>
      <c r="G56" s="36"/>
      <c r="H56" s="69"/>
      <c r="I56" s="70"/>
      <c r="J56" s="27" t="s">
        <v>4</v>
      </c>
      <c r="K56" s="28">
        <v>57</v>
      </c>
      <c r="L56" s="66"/>
      <c r="M56" s="35"/>
      <c r="O56" s="47"/>
      <c r="P56" s="47"/>
    </row>
    <row r="57" spans="2:16" ht="21" x14ac:dyDescent="0.25">
      <c r="B57" s="65"/>
      <c r="C57" s="65"/>
      <c r="D57" s="29" t="s">
        <v>5</v>
      </c>
      <c r="E57" s="28">
        <v>43</v>
      </c>
      <c r="F57" s="66"/>
      <c r="G57" s="36"/>
      <c r="H57" s="69"/>
      <c r="I57" s="70"/>
      <c r="J57" s="29" t="s">
        <v>5</v>
      </c>
      <c r="K57" s="28">
        <v>1</v>
      </c>
      <c r="L57" s="66"/>
      <c r="M57" s="35"/>
      <c r="O57" s="47"/>
      <c r="P57" s="47"/>
    </row>
    <row r="58" spans="2:16" ht="21" x14ac:dyDescent="0.25">
      <c r="B58" s="65"/>
      <c r="C58" s="65"/>
      <c r="D58" s="29" t="s">
        <v>6</v>
      </c>
      <c r="E58" s="28">
        <v>60</v>
      </c>
      <c r="F58" s="66"/>
      <c r="G58" s="36"/>
      <c r="H58" s="71"/>
      <c r="I58" s="72"/>
      <c r="J58" s="29" t="s">
        <v>6</v>
      </c>
      <c r="K58" s="28">
        <v>14</v>
      </c>
      <c r="L58" s="66"/>
      <c r="M58" s="35"/>
      <c r="O58" s="47"/>
      <c r="P58" s="47"/>
    </row>
    <row r="59" spans="2:16" ht="21" x14ac:dyDescent="0.25">
      <c r="O59" s="47"/>
      <c r="P59" s="47"/>
    </row>
    <row r="60" spans="2:16" ht="21" x14ac:dyDescent="0.25">
      <c r="B60" s="67" t="str">
        <f>O19</f>
        <v>Mattishall A</v>
      </c>
      <c r="C60" s="68"/>
      <c r="D60" s="27" t="s">
        <v>3</v>
      </c>
      <c r="E60" s="28">
        <v>1</v>
      </c>
      <c r="F60" s="66">
        <f>SUM(E60:E63)</f>
        <v>58</v>
      </c>
      <c r="H60" s="67" t="str">
        <f>O31</f>
        <v>Bawdeswell B</v>
      </c>
      <c r="I60" s="68"/>
      <c r="J60" s="27" t="s">
        <v>3</v>
      </c>
      <c r="K60" s="28">
        <v>80</v>
      </c>
      <c r="L60" s="66">
        <f>SUM(K60:K63)</f>
        <v>321</v>
      </c>
      <c r="O60" s="47"/>
      <c r="P60" s="47"/>
    </row>
    <row r="61" spans="2:16" ht="21" x14ac:dyDescent="0.25">
      <c r="B61" s="69"/>
      <c r="C61" s="70"/>
      <c r="D61" s="27" t="s">
        <v>4</v>
      </c>
      <c r="E61" s="28">
        <v>9</v>
      </c>
      <c r="F61" s="66"/>
      <c r="H61" s="69"/>
      <c r="I61" s="70"/>
      <c r="J61" s="27" t="s">
        <v>4</v>
      </c>
      <c r="K61" s="28">
        <v>81</v>
      </c>
      <c r="L61" s="66"/>
      <c r="O61" s="47"/>
      <c r="P61" s="47"/>
    </row>
    <row r="62" spans="2:16" ht="21" x14ac:dyDescent="0.25">
      <c r="B62" s="69"/>
      <c r="C62" s="70"/>
      <c r="D62" s="29" t="s">
        <v>5</v>
      </c>
      <c r="E62" s="28">
        <v>2</v>
      </c>
      <c r="F62" s="66"/>
      <c r="H62" s="69"/>
      <c r="I62" s="70"/>
      <c r="J62" s="29" t="s">
        <v>5</v>
      </c>
      <c r="K62" s="28">
        <v>80</v>
      </c>
      <c r="L62" s="66"/>
      <c r="O62" s="47"/>
      <c r="P62" s="47"/>
    </row>
    <row r="63" spans="2:16" ht="21" x14ac:dyDescent="0.2">
      <c r="B63" s="71"/>
      <c r="C63" s="72"/>
      <c r="D63" s="29" t="s">
        <v>6</v>
      </c>
      <c r="E63" s="28">
        <v>46</v>
      </c>
      <c r="F63" s="66"/>
      <c r="H63" s="71"/>
      <c r="I63" s="72"/>
      <c r="J63" s="29" t="s">
        <v>6</v>
      </c>
      <c r="K63" s="28">
        <v>80</v>
      </c>
      <c r="L63" s="66"/>
    </row>
    <row r="67" spans="9:10" x14ac:dyDescent="0.2">
      <c r="I67" s="64"/>
      <c r="J67" s="64"/>
    </row>
    <row r="68" spans="9:10" x14ac:dyDescent="0.2">
      <c r="I68" s="64"/>
      <c r="J68" s="64"/>
    </row>
    <row r="69" spans="9:10" x14ac:dyDescent="0.2">
      <c r="I69" s="64"/>
      <c r="J69" s="64"/>
    </row>
    <row r="70" spans="9:10" x14ac:dyDescent="0.2">
      <c r="I70" s="64"/>
      <c r="J70" s="64"/>
    </row>
  </sheetData>
  <mergeCells count="54">
    <mergeCell ref="R5:S6"/>
    <mergeCell ref="B15:C18"/>
    <mergeCell ref="F15:F18"/>
    <mergeCell ref="H15:I18"/>
    <mergeCell ref="L15:L18"/>
    <mergeCell ref="O5:P6"/>
    <mergeCell ref="B5:C8"/>
    <mergeCell ref="F5:F8"/>
    <mergeCell ref="H5:I8"/>
    <mergeCell ref="L5:L8"/>
    <mergeCell ref="B10:C13"/>
    <mergeCell ref="F10:F13"/>
    <mergeCell ref="H10:I13"/>
    <mergeCell ref="B55:C58"/>
    <mergeCell ref="F55:F58"/>
    <mergeCell ref="H55:I58"/>
    <mergeCell ref="L55:L58"/>
    <mergeCell ref="B45:C48"/>
    <mergeCell ref="F45:F48"/>
    <mergeCell ref="H45:I48"/>
    <mergeCell ref="L45:L48"/>
    <mergeCell ref="L10:L13"/>
    <mergeCell ref="O37:P37"/>
    <mergeCell ref="B40:C43"/>
    <mergeCell ref="F40:F43"/>
    <mergeCell ref="H40:I43"/>
    <mergeCell ref="L40:L43"/>
    <mergeCell ref="B35:C38"/>
    <mergeCell ref="F35:F38"/>
    <mergeCell ref="H35:I38"/>
    <mergeCell ref="F25:F28"/>
    <mergeCell ref="H25:I28"/>
    <mergeCell ref="L25:L28"/>
    <mergeCell ref="B2:L3"/>
    <mergeCell ref="N2:T3"/>
    <mergeCell ref="B50:C53"/>
    <mergeCell ref="F50:F53"/>
    <mergeCell ref="H50:I53"/>
    <mergeCell ref="L50:L53"/>
    <mergeCell ref="B30:C33"/>
    <mergeCell ref="F30:F33"/>
    <mergeCell ref="H30:I33"/>
    <mergeCell ref="L30:L33"/>
    <mergeCell ref="L35:L38"/>
    <mergeCell ref="B20:C23"/>
    <mergeCell ref="F20:F23"/>
    <mergeCell ref="H20:I23"/>
    <mergeCell ref="L20:L23"/>
    <mergeCell ref="B25:C28"/>
    <mergeCell ref="B60:C63"/>
    <mergeCell ref="F60:F63"/>
    <mergeCell ref="H60:I63"/>
    <mergeCell ref="L60:L63"/>
    <mergeCell ref="I67:J70"/>
  </mergeCells>
  <conditionalFormatting sqref="P8:P31">
    <cfRule type="top10" dxfId="10" priority="6" bottom="1" rank="3"/>
    <cfRule type="top10" dxfId="9" priority="5" bottom="1" rank="2"/>
    <cfRule type="top10" dxfId="8" priority="4" bottom="1" rank="1"/>
  </conditionalFormatting>
  <conditionalFormatting sqref="S8:S31">
    <cfRule type="top10" dxfId="7" priority="3" bottom="1" rank="3"/>
    <cfRule type="top10" dxfId="6" priority="2" bottom="1" rank="2"/>
    <cfRule type="top10" dxfId="5" priority="1" bottom="1" rank="1"/>
  </conditionalFormatting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2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"/>
  <sheetViews>
    <sheetView view="pageBreakPreview" zoomScale="70" zoomScaleNormal="100" zoomScaleSheetLayoutView="70" workbookViewId="0">
      <selection activeCell="A22" sqref="A22"/>
    </sheetView>
  </sheetViews>
  <sheetFormatPr baseColWidth="10" defaultColWidth="8.83203125" defaultRowHeight="15" x14ac:dyDescent="0.2"/>
  <cols>
    <col min="1" max="1" width="9" customWidth="1"/>
    <col min="2" max="2" width="58.33203125" customWidth="1"/>
    <col min="3" max="3" width="53.5" customWidth="1"/>
    <col min="4" max="4" width="36.5" customWidth="1"/>
    <col min="5" max="6" width="12.6640625" customWidth="1"/>
    <col min="8" max="8" width="10.6640625" style="5" customWidth="1"/>
    <col min="9" max="9" width="12.6640625" customWidth="1"/>
    <col min="11" max="12" width="12.6640625" customWidth="1"/>
    <col min="14" max="14" width="10.6640625" customWidth="1"/>
    <col min="15" max="15" width="12.6640625" customWidth="1"/>
  </cols>
  <sheetData>
    <row r="1" spans="1:18" ht="26" x14ac:dyDescent="0.3">
      <c r="A1" s="73" t="s">
        <v>16</v>
      </c>
      <c r="B1" s="73"/>
      <c r="C1" s="73"/>
      <c r="D1" s="1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8" ht="26" x14ac:dyDescent="0.3">
      <c r="A2" s="73"/>
      <c r="B2" s="73"/>
      <c r="C2" s="73"/>
      <c r="D2" s="1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ht="33.75" customHeight="1" x14ac:dyDescent="0.2">
      <c r="A3" s="2" t="s">
        <v>9</v>
      </c>
      <c r="B3" s="2" t="s">
        <v>1</v>
      </c>
      <c r="C3" s="2" t="s">
        <v>2</v>
      </c>
      <c r="D3" s="1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8" ht="33" customHeight="1" x14ac:dyDescent="0.25">
      <c r="A4" s="21">
        <v>1</v>
      </c>
      <c r="B4" s="15"/>
      <c r="C4" s="15"/>
      <c r="D4" s="19"/>
      <c r="E4" s="76"/>
      <c r="F4" s="76"/>
      <c r="G4" s="23"/>
      <c r="H4" s="23"/>
      <c r="I4" s="77"/>
      <c r="J4" s="24"/>
      <c r="K4" s="76"/>
      <c r="L4" s="76"/>
      <c r="M4" s="23"/>
      <c r="N4" s="23"/>
      <c r="O4" s="77"/>
    </row>
    <row r="5" spans="1:18" ht="34.5" customHeight="1" x14ac:dyDescent="0.25">
      <c r="A5" s="21">
        <v>2</v>
      </c>
      <c r="B5" s="15"/>
      <c r="C5" s="15"/>
      <c r="D5" s="19"/>
      <c r="E5" s="76"/>
      <c r="F5" s="76"/>
      <c r="G5" s="23"/>
      <c r="H5" s="23"/>
      <c r="I5" s="77"/>
      <c r="J5" s="24"/>
      <c r="K5" s="76"/>
      <c r="L5" s="76"/>
      <c r="M5" s="23"/>
      <c r="N5" s="23"/>
      <c r="O5" s="77"/>
    </row>
    <row r="6" spans="1:18" ht="34.5" customHeight="1" x14ac:dyDescent="0.25">
      <c r="A6" s="21">
        <v>3</v>
      </c>
      <c r="B6" s="15"/>
      <c r="C6" s="15"/>
      <c r="D6" s="19"/>
      <c r="E6" s="76"/>
      <c r="F6" s="76"/>
      <c r="G6" s="23"/>
      <c r="H6" s="23"/>
      <c r="I6" s="77"/>
      <c r="J6" s="24"/>
      <c r="K6" s="76"/>
      <c r="L6" s="76"/>
      <c r="M6" s="23"/>
      <c r="N6" s="23"/>
      <c r="O6" s="77"/>
    </row>
    <row r="7" spans="1:18" ht="33" customHeight="1" x14ac:dyDescent="0.25">
      <c r="A7" s="21">
        <v>4</v>
      </c>
      <c r="B7" s="15"/>
      <c r="C7" s="15"/>
      <c r="D7" s="19"/>
      <c r="E7" s="76"/>
      <c r="F7" s="76"/>
      <c r="G7" s="23"/>
      <c r="H7" s="23"/>
      <c r="I7" s="77"/>
      <c r="J7" s="24"/>
      <c r="K7" s="76"/>
      <c r="L7" s="76"/>
      <c r="M7" s="23"/>
      <c r="N7" s="23"/>
      <c r="O7" s="77"/>
    </row>
    <row r="8" spans="1:18" ht="33" customHeight="1" x14ac:dyDescent="0.25">
      <c r="A8" s="21">
        <v>5</v>
      </c>
      <c r="B8" s="15"/>
      <c r="C8" s="15"/>
      <c r="D8" s="19"/>
      <c r="E8" s="33"/>
      <c r="F8" s="33"/>
      <c r="G8" s="24"/>
      <c r="H8" s="24"/>
      <c r="I8" s="24"/>
      <c r="J8" s="24"/>
      <c r="K8" s="33"/>
      <c r="L8" s="33"/>
      <c r="M8" s="24"/>
      <c r="N8" s="24"/>
      <c r="O8" s="24"/>
    </row>
    <row r="9" spans="1:18" ht="33" customHeight="1" x14ac:dyDescent="0.25">
      <c r="A9" s="21">
        <v>6</v>
      </c>
      <c r="B9" s="15"/>
      <c r="C9" s="15"/>
      <c r="D9" s="19"/>
      <c r="E9" s="76"/>
      <c r="F9" s="76"/>
      <c r="G9" s="23"/>
      <c r="H9" s="23"/>
      <c r="I9" s="77"/>
      <c r="J9" s="24"/>
      <c r="K9" s="76"/>
      <c r="L9" s="76"/>
      <c r="M9" s="23"/>
      <c r="N9" s="23"/>
      <c r="O9" s="77"/>
    </row>
    <row r="10" spans="1:18" ht="33" customHeight="1" x14ac:dyDescent="0.25">
      <c r="A10" s="21">
        <v>7</v>
      </c>
      <c r="B10" s="15"/>
      <c r="C10" s="15"/>
      <c r="D10" s="19"/>
      <c r="E10" s="76"/>
      <c r="F10" s="76"/>
      <c r="G10" s="23"/>
      <c r="H10" s="23"/>
      <c r="I10" s="77"/>
      <c r="J10" s="24"/>
      <c r="K10" s="76"/>
      <c r="L10" s="76"/>
      <c r="M10" s="23"/>
      <c r="N10" s="23"/>
      <c r="O10" s="77"/>
    </row>
    <row r="11" spans="1:18" ht="33" customHeight="1" x14ac:dyDescent="0.25">
      <c r="A11" s="21">
        <v>8</v>
      </c>
      <c r="B11" s="15"/>
      <c r="C11" s="15"/>
      <c r="D11" s="19"/>
      <c r="E11" s="76"/>
      <c r="F11" s="76"/>
      <c r="G11" s="23"/>
      <c r="H11" s="23"/>
      <c r="I11" s="77"/>
      <c r="J11" s="24"/>
      <c r="K11" s="76"/>
      <c r="L11" s="76"/>
      <c r="M11" s="23"/>
      <c r="N11" s="23"/>
      <c r="O11" s="77"/>
    </row>
    <row r="12" spans="1:18" ht="33" customHeight="1" x14ac:dyDescent="0.25">
      <c r="A12" s="21">
        <v>9</v>
      </c>
      <c r="B12" s="15"/>
      <c r="C12" s="15"/>
      <c r="D12" s="19"/>
      <c r="E12" s="76"/>
      <c r="F12" s="76"/>
      <c r="G12" s="23"/>
      <c r="H12" s="23"/>
      <c r="I12" s="77"/>
      <c r="J12" s="24"/>
      <c r="K12" s="76"/>
      <c r="L12" s="76"/>
      <c r="M12" s="23"/>
      <c r="N12" s="23"/>
      <c r="O12" s="77"/>
    </row>
    <row r="13" spans="1:18" ht="33" customHeight="1" x14ac:dyDescent="0.25">
      <c r="A13" s="21">
        <v>10</v>
      </c>
      <c r="B13" s="15"/>
      <c r="C13" s="15"/>
      <c r="D13" s="19"/>
      <c r="E13" s="33"/>
      <c r="F13" s="33"/>
      <c r="G13" s="24"/>
      <c r="H13" s="24"/>
      <c r="I13" s="24"/>
      <c r="J13" s="24"/>
      <c r="K13" s="33"/>
      <c r="L13" s="33"/>
      <c r="M13" s="24"/>
      <c r="N13" s="24"/>
      <c r="O13" s="24"/>
    </row>
    <row r="14" spans="1:18" ht="33.75" customHeight="1" x14ac:dyDescent="0.2">
      <c r="A14" s="2">
        <v>11</v>
      </c>
      <c r="B14" s="2"/>
      <c r="C14" s="2"/>
      <c r="D14" s="17"/>
      <c r="E14" s="76"/>
      <c r="F14" s="76"/>
      <c r="G14" s="23"/>
      <c r="H14" s="23"/>
      <c r="I14" s="77"/>
      <c r="J14" s="24"/>
      <c r="K14" s="76"/>
      <c r="L14" s="76"/>
      <c r="M14" s="23"/>
      <c r="N14" s="23"/>
      <c r="O14" s="77"/>
    </row>
    <row r="15" spans="1:18" ht="33.75" customHeight="1" x14ac:dyDescent="0.2">
      <c r="A15" s="2">
        <v>12</v>
      </c>
      <c r="B15" s="2"/>
      <c r="C15" s="2"/>
      <c r="D15" s="17"/>
      <c r="E15" s="76"/>
      <c r="F15" s="76"/>
      <c r="G15" s="23"/>
      <c r="H15" s="23"/>
      <c r="I15" s="77"/>
      <c r="J15" s="24"/>
      <c r="K15" s="76"/>
      <c r="L15" s="76"/>
      <c r="M15" s="23"/>
      <c r="N15" s="23"/>
      <c r="O15" s="77"/>
    </row>
    <row r="16" spans="1:18" ht="33.75" customHeight="1" x14ac:dyDescent="0.2">
      <c r="A16" s="2">
        <v>13</v>
      </c>
      <c r="B16" s="2"/>
      <c r="C16" s="2"/>
      <c r="D16" s="17"/>
      <c r="E16" s="76"/>
      <c r="F16" s="76"/>
      <c r="G16" s="23"/>
      <c r="H16" s="23"/>
      <c r="I16" s="77"/>
      <c r="J16" s="24"/>
      <c r="K16" s="76"/>
      <c r="L16" s="76"/>
      <c r="M16" s="23"/>
      <c r="N16" s="23"/>
      <c r="O16" s="77"/>
      <c r="R16" s="3"/>
    </row>
    <row r="17" spans="1:15" ht="33.75" customHeight="1" x14ac:dyDescent="0.2">
      <c r="A17" s="2">
        <v>14</v>
      </c>
      <c r="B17" s="2"/>
      <c r="C17" s="2"/>
      <c r="D17" s="17"/>
      <c r="E17" s="76"/>
      <c r="F17" s="76"/>
      <c r="G17" s="23"/>
      <c r="H17" s="23"/>
      <c r="I17" s="77"/>
      <c r="J17" s="24"/>
      <c r="K17" s="76"/>
      <c r="L17" s="76"/>
      <c r="M17" s="23"/>
      <c r="N17" s="23"/>
      <c r="O17" s="77"/>
    </row>
    <row r="18" spans="1:15" ht="33.75" customHeight="1" x14ac:dyDescent="0.25">
      <c r="A18" s="2">
        <v>15</v>
      </c>
      <c r="B18" s="2"/>
      <c r="C18" s="2"/>
      <c r="D18" s="17"/>
      <c r="E18" s="34"/>
      <c r="F18" s="34"/>
      <c r="G18" s="24"/>
      <c r="H18" s="24"/>
      <c r="I18" s="24"/>
      <c r="J18" s="24"/>
      <c r="K18" s="33"/>
      <c r="L18" s="33"/>
      <c r="M18" s="24"/>
      <c r="N18" s="24"/>
      <c r="O18" s="24"/>
    </row>
    <row r="19" spans="1:15" ht="18.75" customHeight="1" x14ac:dyDescent="0.2">
      <c r="A19" s="20"/>
      <c r="B19" s="20"/>
      <c r="C19" s="20"/>
      <c r="D19" s="17"/>
      <c r="E19" s="76"/>
      <c r="F19" s="76"/>
      <c r="G19" s="23"/>
      <c r="H19" s="23"/>
      <c r="I19" s="77"/>
      <c r="J19" s="24"/>
      <c r="K19" s="76"/>
      <c r="L19" s="76"/>
      <c r="M19" s="23"/>
      <c r="N19" s="23"/>
      <c r="O19" s="77"/>
    </row>
    <row r="20" spans="1:15" ht="18.75" customHeight="1" x14ac:dyDescent="0.2">
      <c r="A20" s="73" t="s">
        <v>17</v>
      </c>
      <c r="B20" s="73"/>
      <c r="C20" s="73"/>
      <c r="D20" s="17"/>
      <c r="E20" s="76"/>
      <c r="F20" s="76"/>
      <c r="G20" s="23"/>
      <c r="H20" s="23"/>
      <c r="I20" s="77"/>
      <c r="J20" s="24"/>
      <c r="K20" s="76"/>
      <c r="L20" s="76"/>
      <c r="M20" s="23"/>
      <c r="N20" s="23"/>
      <c r="O20" s="77"/>
    </row>
    <row r="21" spans="1:15" ht="19" customHeight="1" x14ac:dyDescent="0.2">
      <c r="A21" s="73"/>
      <c r="B21" s="73"/>
      <c r="C21" s="73"/>
      <c r="D21" s="17"/>
      <c r="E21" s="76"/>
      <c r="F21" s="76"/>
      <c r="G21" s="23"/>
      <c r="H21" s="23"/>
      <c r="I21" s="77"/>
      <c r="J21" s="24"/>
      <c r="K21" s="76"/>
      <c r="L21" s="76"/>
      <c r="M21" s="23"/>
      <c r="N21" s="23"/>
      <c r="O21" s="77"/>
    </row>
    <row r="22" spans="1:15" ht="33.75" customHeight="1" x14ac:dyDescent="0.2">
      <c r="A22" s="2" t="s">
        <v>0</v>
      </c>
      <c r="B22" s="2" t="s">
        <v>1</v>
      </c>
      <c r="C22" s="2" t="s">
        <v>2</v>
      </c>
      <c r="D22" s="17"/>
      <c r="E22" s="76"/>
      <c r="F22" s="76"/>
      <c r="G22" s="23"/>
      <c r="H22" s="23"/>
      <c r="I22" s="77"/>
      <c r="J22" s="24"/>
      <c r="K22" s="76"/>
      <c r="L22" s="76"/>
      <c r="M22" s="23"/>
      <c r="N22" s="23"/>
      <c r="O22" s="77"/>
    </row>
    <row r="23" spans="1:15" ht="33" customHeight="1" x14ac:dyDescent="0.25">
      <c r="A23" s="21">
        <v>1</v>
      </c>
      <c r="B23" s="15"/>
      <c r="C23" s="15"/>
      <c r="D23" s="17"/>
      <c r="E23" s="33"/>
      <c r="F23" s="33"/>
      <c r="G23" s="24"/>
      <c r="H23" s="24"/>
      <c r="I23" s="24"/>
      <c r="J23" s="24"/>
      <c r="K23" s="33"/>
      <c r="L23" s="33"/>
      <c r="M23" s="24"/>
      <c r="N23" s="24"/>
      <c r="O23" s="24"/>
    </row>
    <row r="24" spans="1:15" ht="33" customHeight="1" x14ac:dyDescent="0.25">
      <c r="A24" s="21">
        <v>2</v>
      </c>
      <c r="B24" s="15"/>
      <c r="C24" s="15"/>
      <c r="D24" s="17"/>
      <c r="E24" s="76"/>
      <c r="F24" s="76"/>
      <c r="G24" s="23"/>
      <c r="H24" s="23"/>
      <c r="I24" s="77"/>
      <c r="J24" s="24"/>
      <c r="K24" s="76"/>
      <c r="L24" s="76"/>
      <c r="M24" s="23"/>
      <c r="N24" s="23"/>
      <c r="O24" s="77"/>
    </row>
    <row r="25" spans="1:15" ht="33.75" customHeight="1" x14ac:dyDescent="0.25">
      <c r="A25" s="21">
        <v>3</v>
      </c>
      <c r="B25" s="15"/>
      <c r="C25" s="15"/>
      <c r="D25" s="17"/>
      <c r="E25" s="76"/>
      <c r="F25" s="76"/>
      <c r="G25" s="23"/>
      <c r="H25" s="23"/>
      <c r="I25" s="77"/>
      <c r="J25" s="24"/>
      <c r="K25" s="76"/>
      <c r="L25" s="76"/>
      <c r="M25" s="23"/>
      <c r="N25" s="23"/>
      <c r="O25" s="77"/>
    </row>
    <row r="26" spans="1:15" ht="33.75" customHeight="1" x14ac:dyDescent="0.25">
      <c r="A26" s="21">
        <v>4</v>
      </c>
      <c r="B26" s="15"/>
      <c r="C26" s="15"/>
      <c r="D26" s="17"/>
      <c r="E26" s="76"/>
      <c r="F26" s="76"/>
      <c r="G26" s="23"/>
      <c r="H26" s="23"/>
      <c r="I26" s="77"/>
      <c r="J26" s="24"/>
      <c r="K26" s="76"/>
      <c r="L26" s="76"/>
      <c r="M26" s="23"/>
      <c r="N26" s="23"/>
      <c r="O26" s="77"/>
    </row>
    <row r="27" spans="1:15" ht="33.75" customHeight="1" x14ac:dyDescent="0.25">
      <c r="A27" s="21">
        <v>5</v>
      </c>
      <c r="B27" s="15"/>
      <c r="C27" s="15"/>
      <c r="D27" s="17"/>
      <c r="E27" s="76"/>
      <c r="F27" s="76"/>
      <c r="G27" s="23"/>
      <c r="H27" s="23"/>
      <c r="I27" s="77"/>
      <c r="J27" s="24"/>
      <c r="K27" s="76"/>
      <c r="L27" s="76"/>
      <c r="M27" s="23"/>
      <c r="N27" s="23"/>
      <c r="O27" s="77"/>
    </row>
    <row r="28" spans="1:15" ht="33.75" customHeight="1" x14ac:dyDescent="0.25">
      <c r="A28" s="21">
        <v>6</v>
      </c>
      <c r="B28" s="15"/>
      <c r="C28" s="15"/>
      <c r="D28" s="17"/>
      <c r="E28" s="33"/>
      <c r="F28" s="33"/>
      <c r="G28" s="24"/>
      <c r="H28" s="24"/>
      <c r="I28" s="24"/>
      <c r="J28" s="24"/>
      <c r="K28" s="33"/>
      <c r="L28" s="33"/>
      <c r="M28" s="24"/>
      <c r="N28" s="24"/>
      <c r="O28" s="24"/>
    </row>
    <row r="29" spans="1:15" ht="33" customHeight="1" x14ac:dyDescent="0.25">
      <c r="A29" s="21">
        <v>7</v>
      </c>
      <c r="B29" s="15"/>
      <c r="C29" s="15"/>
      <c r="D29" s="17"/>
      <c r="E29" s="76"/>
      <c r="F29" s="76"/>
      <c r="G29" s="23"/>
      <c r="H29" s="23"/>
      <c r="I29" s="77"/>
      <c r="J29" s="24"/>
      <c r="K29" s="76"/>
      <c r="L29" s="76"/>
      <c r="M29" s="23"/>
      <c r="N29" s="23"/>
      <c r="O29" s="77"/>
    </row>
    <row r="30" spans="1:15" ht="33.75" customHeight="1" x14ac:dyDescent="0.25">
      <c r="A30" s="21">
        <v>8</v>
      </c>
      <c r="B30" s="15"/>
      <c r="C30" s="15"/>
      <c r="D30" s="17"/>
      <c r="E30" s="76"/>
      <c r="F30" s="76"/>
      <c r="G30" s="23"/>
      <c r="H30" s="23"/>
      <c r="I30" s="77"/>
      <c r="J30" s="24"/>
      <c r="K30" s="76"/>
      <c r="L30" s="76"/>
      <c r="M30" s="23"/>
      <c r="N30" s="23"/>
      <c r="O30" s="77"/>
    </row>
    <row r="31" spans="1:15" ht="33" customHeight="1" x14ac:dyDescent="0.25">
      <c r="A31" s="21">
        <v>9</v>
      </c>
      <c r="B31" s="15"/>
      <c r="C31" s="15"/>
      <c r="D31" s="17"/>
      <c r="E31" s="76"/>
      <c r="F31" s="76"/>
      <c r="G31" s="23"/>
      <c r="H31" s="23"/>
      <c r="I31" s="77"/>
      <c r="J31" s="24"/>
      <c r="K31" s="76"/>
      <c r="L31" s="76"/>
      <c r="M31" s="23"/>
      <c r="N31" s="23"/>
      <c r="O31" s="77"/>
    </row>
    <row r="32" spans="1:15" ht="33" customHeight="1" x14ac:dyDescent="0.25">
      <c r="A32" s="21">
        <v>10</v>
      </c>
      <c r="B32" s="15"/>
      <c r="C32" s="15"/>
      <c r="D32" s="17"/>
      <c r="E32" s="76"/>
      <c r="F32" s="76"/>
      <c r="G32" s="23"/>
      <c r="H32" s="23"/>
      <c r="I32" s="77"/>
      <c r="J32" s="24"/>
      <c r="K32" s="76"/>
      <c r="L32" s="76"/>
      <c r="M32" s="23"/>
      <c r="N32" s="23"/>
      <c r="O32" s="77"/>
    </row>
    <row r="33" spans="1:15" ht="33" customHeight="1" x14ac:dyDescent="0.25">
      <c r="A33" s="2">
        <v>11</v>
      </c>
      <c r="B33" s="2"/>
      <c r="C33" s="2"/>
      <c r="D33" s="17"/>
      <c r="E33" s="33"/>
      <c r="F33" s="33"/>
      <c r="G33" s="24"/>
      <c r="H33" s="24"/>
      <c r="I33" s="24"/>
      <c r="J33" s="24"/>
      <c r="K33" s="33"/>
      <c r="L33" s="33"/>
      <c r="M33" s="24"/>
      <c r="N33" s="23"/>
      <c r="O33" s="24"/>
    </row>
    <row r="34" spans="1:15" ht="33.75" customHeight="1" x14ac:dyDescent="0.2">
      <c r="A34" s="2">
        <v>12</v>
      </c>
      <c r="B34" s="2"/>
      <c r="C34" s="2"/>
      <c r="D34" s="17"/>
      <c r="E34" s="76"/>
      <c r="F34" s="76"/>
      <c r="G34" s="23"/>
      <c r="H34" s="23"/>
      <c r="I34" s="77"/>
      <c r="J34" s="24"/>
      <c r="K34" s="76"/>
      <c r="L34" s="76"/>
      <c r="M34" s="23"/>
      <c r="N34" s="23"/>
      <c r="O34" s="77"/>
    </row>
    <row r="35" spans="1:15" ht="33" customHeight="1" x14ac:dyDescent="0.2">
      <c r="A35" s="2">
        <v>13</v>
      </c>
      <c r="B35" s="2"/>
      <c r="C35" s="2"/>
      <c r="D35" s="17"/>
      <c r="E35" s="76"/>
      <c r="F35" s="76"/>
      <c r="G35" s="23"/>
      <c r="H35" s="23"/>
      <c r="I35" s="77"/>
      <c r="J35" s="24"/>
      <c r="K35" s="76"/>
      <c r="L35" s="76"/>
      <c r="M35" s="23"/>
      <c r="N35" s="23"/>
      <c r="O35" s="77"/>
    </row>
    <row r="36" spans="1:15" ht="33" customHeight="1" x14ac:dyDescent="0.2">
      <c r="A36" s="2">
        <v>14</v>
      </c>
      <c r="B36" s="2"/>
      <c r="C36" s="2"/>
      <c r="D36" s="17"/>
      <c r="E36" s="76"/>
      <c r="F36" s="76"/>
      <c r="G36" s="23"/>
      <c r="H36" s="23"/>
      <c r="I36" s="77"/>
      <c r="J36" s="24"/>
      <c r="K36" s="76"/>
      <c r="L36" s="76"/>
      <c r="M36" s="23"/>
      <c r="N36" s="23"/>
      <c r="O36" s="77"/>
    </row>
    <row r="37" spans="1:15" ht="33.75" customHeight="1" x14ac:dyDescent="0.2">
      <c r="A37" s="2">
        <v>15</v>
      </c>
      <c r="B37" s="2"/>
      <c r="C37" s="2"/>
      <c r="D37" s="17"/>
      <c r="E37" s="76"/>
      <c r="F37" s="76"/>
      <c r="G37" s="23"/>
      <c r="H37" s="23"/>
      <c r="I37" s="77"/>
      <c r="J37" s="24"/>
      <c r="K37" s="76"/>
      <c r="L37" s="76"/>
      <c r="M37" s="23"/>
      <c r="N37" s="23"/>
      <c r="O37" s="77"/>
    </row>
    <row r="38" spans="1:15" ht="33.75" customHeight="1" x14ac:dyDescent="0.25">
      <c r="A38" s="16"/>
      <c r="B38" s="16"/>
      <c r="C38" s="16"/>
      <c r="D38" s="17"/>
      <c r="E38" s="33"/>
      <c r="F38" s="33"/>
      <c r="G38" s="24"/>
      <c r="H38" s="24"/>
      <c r="I38" s="24"/>
      <c r="J38" s="24"/>
      <c r="K38" s="33"/>
      <c r="L38" s="33"/>
      <c r="M38" s="24"/>
      <c r="N38" s="24"/>
      <c r="O38" s="24"/>
    </row>
    <row r="39" spans="1:15" ht="33.75" customHeight="1" x14ac:dyDescent="0.25">
      <c r="A39" s="22"/>
      <c r="B39" s="19"/>
      <c r="C39" s="19"/>
      <c r="D39" s="17"/>
      <c r="E39" s="76"/>
      <c r="F39" s="76"/>
      <c r="G39" s="23"/>
      <c r="H39" s="23"/>
      <c r="I39" s="77"/>
      <c r="J39" s="24"/>
      <c r="K39" s="76"/>
      <c r="L39" s="76"/>
      <c r="M39" s="23"/>
      <c r="N39" s="23"/>
      <c r="O39" s="77"/>
    </row>
    <row r="40" spans="1:15" ht="34.5" customHeight="1" x14ac:dyDescent="0.25">
      <c r="A40" s="22"/>
      <c r="B40" s="19"/>
      <c r="C40" s="19"/>
      <c r="D40" s="17"/>
      <c r="E40" s="76"/>
      <c r="F40" s="76"/>
      <c r="G40" s="23"/>
      <c r="H40" s="23"/>
      <c r="I40" s="77"/>
      <c r="J40" s="24"/>
      <c r="K40" s="76"/>
      <c r="L40" s="76"/>
      <c r="M40" s="23"/>
      <c r="N40" s="23"/>
      <c r="O40" s="77"/>
    </row>
    <row r="41" spans="1:15" ht="33" customHeight="1" x14ac:dyDescent="0.25">
      <c r="A41" s="22"/>
      <c r="B41" s="19"/>
      <c r="C41" s="19"/>
      <c r="D41" s="17"/>
      <c r="E41" s="76"/>
      <c r="F41" s="76"/>
      <c r="G41" s="23"/>
      <c r="H41" s="23"/>
      <c r="I41" s="77"/>
      <c r="J41" s="24"/>
      <c r="K41" s="76"/>
      <c r="L41" s="76"/>
      <c r="M41" s="23"/>
      <c r="N41" s="23"/>
      <c r="O41" s="77"/>
    </row>
    <row r="42" spans="1:15" ht="33.75" customHeight="1" x14ac:dyDescent="0.2">
      <c r="A42" s="16"/>
      <c r="B42" s="16"/>
      <c r="C42" s="16"/>
      <c r="D42" s="17"/>
      <c r="E42" s="76"/>
      <c r="F42" s="76"/>
      <c r="G42" s="23"/>
      <c r="H42" s="23"/>
      <c r="I42" s="77"/>
      <c r="J42" s="24"/>
      <c r="K42" s="76"/>
      <c r="L42" s="76"/>
      <c r="M42" s="23"/>
      <c r="N42" s="23"/>
      <c r="O42" s="77"/>
    </row>
    <row r="43" spans="1:15" ht="33" customHeight="1" x14ac:dyDescent="0.25">
      <c r="A43" s="16"/>
      <c r="B43" s="16"/>
      <c r="C43" s="16"/>
      <c r="D43" s="17"/>
      <c r="E43" s="33"/>
      <c r="F43" s="33"/>
      <c r="G43" s="24"/>
      <c r="H43" s="24"/>
      <c r="I43" s="24"/>
      <c r="J43" s="24"/>
      <c r="K43" s="33"/>
      <c r="L43" s="33"/>
      <c r="M43" s="24"/>
      <c r="N43" s="24"/>
      <c r="O43" s="24"/>
    </row>
    <row r="44" spans="1:15" ht="15" customHeight="1" x14ac:dyDescent="0.2">
      <c r="A44" s="16"/>
      <c r="B44" s="16"/>
      <c r="C44" s="16"/>
      <c r="D44" s="17"/>
      <c r="E44" s="76"/>
      <c r="F44" s="76"/>
      <c r="G44" s="23"/>
      <c r="H44" s="23"/>
      <c r="I44" s="77"/>
      <c r="J44" s="24"/>
      <c r="K44" s="76"/>
      <c r="L44" s="76"/>
      <c r="M44" s="23"/>
      <c r="N44" s="23"/>
      <c r="O44" s="77"/>
    </row>
    <row r="45" spans="1:15" ht="14.25" customHeight="1" x14ac:dyDescent="0.2">
      <c r="A45" s="16"/>
      <c r="B45" s="16"/>
      <c r="C45" s="16"/>
      <c r="D45" s="17"/>
      <c r="E45" s="76"/>
      <c r="F45" s="76"/>
      <c r="G45" s="23"/>
      <c r="H45" s="23"/>
      <c r="I45" s="77"/>
      <c r="J45" s="24"/>
      <c r="K45" s="76"/>
      <c r="L45" s="76"/>
      <c r="M45" s="23"/>
      <c r="N45" s="23"/>
      <c r="O45" s="77"/>
    </row>
    <row r="46" spans="1:15" ht="16.5" customHeight="1" x14ac:dyDescent="0.2">
      <c r="A46" s="16"/>
      <c r="B46" s="16"/>
      <c r="C46" s="16"/>
      <c r="D46" s="17"/>
      <c r="E46" s="76"/>
      <c r="F46" s="76"/>
      <c r="G46" s="23"/>
      <c r="H46" s="23"/>
      <c r="I46" s="77"/>
      <c r="J46" s="24"/>
      <c r="K46" s="76"/>
      <c r="L46" s="76"/>
      <c r="M46" s="23"/>
      <c r="N46" s="23"/>
      <c r="O46" s="77"/>
    </row>
    <row r="47" spans="1:15" ht="18.75" customHeight="1" x14ac:dyDescent="0.2">
      <c r="A47" s="16"/>
      <c r="B47" s="16"/>
      <c r="C47" s="16"/>
      <c r="D47" s="17"/>
      <c r="E47" s="76"/>
      <c r="F47" s="76"/>
      <c r="G47" s="23"/>
      <c r="H47" s="23"/>
      <c r="I47" s="77"/>
      <c r="J47" s="24"/>
      <c r="K47" s="76"/>
      <c r="L47" s="76"/>
      <c r="M47" s="23"/>
      <c r="N47" s="23"/>
      <c r="O47" s="77"/>
    </row>
    <row r="48" spans="1:15" ht="18" customHeight="1" x14ac:dyDescent="0.25">
      <c r="A48" s="16"/>
      <c r="B48" s="16"/>
      <c r="C48" s="16"/>
      <c r="D48" s="17"/>
      <c r="E48" s="33"/>
      <c r="F48" s="33"/>
      <c r="G48" s="24"/>
      <c r="H48" s="24"/>
      <c r="I48" s="24"/>
      <c r="J48" s="24"/>
      <c r="K48" s="33"/>
      <c r="L48" s="33"/>
      <c r="M48" s="24"/>
      <c r="N48" s="24"/>
      <c r="O48" s="24"/>
    </row>
    <row r="49" spans="1:16" ht="19" customHeight="1" x14ac:dyDescent="0.2">
      <c r="A49" s="16"/>
      <c r="B49" s="16"/>
      <c r="C49" s="16"/>
      <c r="D49" s="17"/>
      <c r="E49" s="76"/>
      <c r="F49" s="76"/>
      <c r="G49" s="23"/>
      <c r="H49" s="23"/>
      <c r="I49" s="77"/>
      <c r="J49" s="24"/>
      <c r="K49" s="76"/>
      <c r="L49" s="76"/>
      <c r="M49" s="23"/>
      <c r="N49" s="23"/>
      <c r="O49" s="77"/>
    </row>
    <row r="50" spans="1:16" ht="19" customHeight="1" x14ac:dyDescent="0.2">
      <c r="A50" s="16"/>
      <c r="B50" s="16"/>
      <c r="C50" s="16"/>
      <c r="D50" s="17"/>
      <c r="E50" s="76"/>
      <c r="F50" s="76"/>
      <c r="G50" s="23"/>
      <c r="H50" s="23"/>
      <c r="I50" s="77"/>
      <c r="J50" s="24"/>
      <c r="K50" s="76"/>
      <c r="L50" s="76"/>
      <c r="M50" s="23"/>
      <c r="N50" s="23"/>
      <c r="O50" s="77"/>
    </row>
    <row r="51" spans="1:16" ht="19" customHeight="1" x14ac:dyDescent="0.2">
      <c r="A51" s="16"/>
      <c r="B51" s="16"/>
      <c r="C51" s="16"/>
      <c r="D51" s="17"/>
      <c r="E51" s="76"/>
      <c r="F51" s="76"/>
      <c r="G51" s="23"/>
      <c r="H51" s="23"/>
      <c r="I51" s="77"/>
      <c r="J51" s="24"/>
      <c r="K51" s="76"/>
      <c r="L51" s="76"/>
      <c r="M51" s="23"/>
      <c r="N51" s="23"/>
      <c r="O51" s="77"/>
    </row>
    <row r="52" spans="1:16" ht="19" customHeight="1" x14ac:dyDescent="0.2">
      <c r="A52" s="16"/>
      <c r="B52" s="16"/>
      <c r="C52" s="16"/>
      <c r="D52" s="17"/>
      <c r="E52" s="76"/>
      <c r="F52" s="76"/>
      <c r="G52" s="23"/>
      <c r="H52" s="23"/>
      <c r="I52" s="77"/>
      <c r="J52" s="24"/>
      <c r="K52" s="76"/>
      <c r="L52" s="76"/>
      <c r="M52" s="23"/>
      <c r="N52" s="23"/>
      <c r="O52" s="77"/>
    </row>
    <row r="53" spans="1:16" ht="19" customHeight="1" x14ac:dyDescent="0.25">
      <c r="A53" s="16"/>
      <c r="B53" s="16"/>
      <c r="C53" s="16"/>
      <c r="D53" s="17"/>
      <c r="E53" s="33"/>
      <c r="F53" s="33"/>
      <c r="G53" s="24"/>
      <c r="H53" s="24"/>
      <c r="I53" s="24"/>
      <c r="J53" s="24"/>
      <c r="K53" s="24"/>
      <c r="L53" s="24"/>
      <c r="M53" s="24"/>
      <c r="N53" s="24"/>
      <c r="O53" s="24"/>
    </row>
    <row r="54" spans="1:16" ht="19" customHeight="1" x14ac:dyDescent="0.2">
      <c r="A54" s="16"/>
      <c r="B54" s="16"/>
      <c r="C54" s="16"/>
      <c r="D54" s="17"/>
      <c r="E54" s="76"/>
      <c r="F54" s="76"/>
      <c r="G54" s="23"/>
      <c r="H54" s="76"/>
      <c r="I54" s="76"/>
      <c r="J54" s="23"/>
      <c r="K54" s="23"/>
      <c r="L54" s="77"/>
      <c r="M54" s="23"/>
      <c r="N54" s="23"/>
      <c r="O54" s="77"/>
      <c r="P54" s="24"/>
    </row>
    <row r="55" spans="1:16" ht="19" customHeight="1" x14ac:dyDescent="0.2">
      <c r="A55" s="16"/>
      <c r="B55" s="16"/>
      <c r="C55" s="16"/>
      <c r="D55" s="17"/>
      <c r="E55" s="76"/>
      <c r="F55" s="76"/>
      <c r="G55" s="23"/>
      <c r="H55" s="76"/>
      <c r="I55" s="76"/>
      <c r="J55" s="23"/>
      <c r="K55" s="23"/>
      <c r="L55" s="77"/>
      <c r="M55" s="23"/>
      <c r="N55" s="23"/>
      <c r="O55" s="77"/>
      <c r="P55" s="24"/>
    </row>
    <row r="56" spans="1:16" ht="19" customHeight="1" x14ac:dyDescent="0.2">
      <c r="A56" s="16"/>
      <c r="B56" s="16"/>
      <c r="C56" s="16"/>
      <c r="D56" s="17"/>
      <c r="E56" s="76"/>
      <c r="F56" s="76"/>
      <c r="G56" s="23"/>
      <c r="H56" s="76"/>
      <c r="I56" s="76"/>
      <c r="J56" s="23"/>
      <c r="K56" s="23"/>
      <c r="L56" s="77"/>
      <c r="M56" s="23"/>
      <c r="N56" s="23"/>
      <c r="O56" s="77"/>
      <c r="P56" s="24"/>
    </row>
    <row r="57" spans="1:16" ht="19" customHeight="1" x14ac:dyDescent="0.2">
      <c r="A57" s="16"/>
      <c r="B57" s="16"/>
      <c r="C57" s="16"/>
      <c r="D57" s="17"/>
      <c r="E57" s="76"/>
      <c r="F57" s="76"/>
      <c r="G57" s="23"/>
      <c r="H57" s="76"/>
      <c r="I57" s="76"/>
      <c r="J57" s="23"/>
      <c r="K57" s="23"/>
      <c r="L57" s="77"/>
      <c r="M57" s="23"/>
      <c r="N57" s="23"/>
      <c r="O57" s="77"/>
      <c r="P57" s="24"/>
    </row>
    <row r="58" spans="1:16" ht="19" customHeight="1" x14ac:dyDescent="0.25">
      <c r="A58" s="16"/>
      <c r="B58" s="16"/>
      <c r="C58" s="16"/>
      <c r="D58" s="17"/>
      <c r="E58" s="1"/>
      <c r="F58" s="1"/>
    </row>
    <row r="59" spans="1:16" ht="19" customHeight="1" x14ac:dyDescent="0.2">
      <c r="A59" s="16"/>
      <c r="B59" s="16"/>
      <c r="C59" s="16"/>
      <c r="D59" s="17"/>
      <c r="E59" s="76"/>
      <c r="F59" s="76"/>
      <c r="G59" s="23"/>
      <c r="H59" s="23"/>
      <c r="I59" s="77"/>
      <c r="K59" s="76"/>
      <c r="L59" s="76"/>
      <c r="M59" s="23"/>
      <c r="N59" s="23"/>
      <c r="O59" s="78"/>
    </row>
    <row r="60" spans="1:16" ht="19" customHeight="1" x14ac:dyDescent="0.2">
      <c r="A60" s="16"/>
      <c r="B60" s="16"/>
      <c r="C60" s="16"/>
      <c r="D60" s="17"/>
      <c r="E60" s="76"/>
      <c r="F60" s="76"/>
      <c r="G60" s="23"/>
      <c r="H60" s="23"/>
      <c r="I60" s="77"/>
      <c r="K60" s="76"/>
      <c r="L60" s="76"/>
      <c r="M60" s="23"/>
      <c r="N60" s="23"/>
      <c r="O60" s="78"/>
    </row>
    <row r="61" spans="1:16" ht="19" customHeight="1" x14ac:dyDescent="0.2">
      <c r="A61" s="16"/>
      <c r="B61" s="16"/>
      <c r="C61" s="16"/>
      <c r="D61" s="17"/>
      <c r="E61" s="76"/>
      <c r="F61" s="76"/>
      <c r="G61" s="23"/>
      <c r="H61" s="23"/>
      <c r="I61" s="77"/>
      <c r="K61" s="76"/>
      <c r="L61" s="76"/>
      <c r="M61" s="23"/>
      <c r="N61" s="23"/>
      <c r="O61" s="78"/>
    </row>
    <row r="62" spans="1:16" ht="19" customHeight="1" x14ac:dyDescent="0.2">
      <c r="A62" s="16"/>
      <c r="B62" s="16"/>
      <c r="C62" s="16"/>
      <c r="D62" s="17"/>
      <c r="E62" s="76"/>
      <c r="F62" s="76"/>
      <c r="G62" s="23"/>
      <c r="H62" s="23"/>
      <c r="I62" s="77"/>
      <c r="K62" s="76"/>
      <c r="L62" s="76"/>
      <c r="M62" s="23"/>
      <c r="N62" s="23"/>
      <c r="O62" s="78"/>
    </row>
    <row r="63" spans="1:16" ht="19" customHeight="1" x14ac:dyDescent="0.2">
      <c r="A63" s="16"/>
      <c r="B63" s="16"/>
      <c r="C63" s="16"/>
      <c r="D63" s="17"/>
      <c r="E63" s="24"/>
      <c r="F63" s="24"/>
      <c r="G63" s="24"/>
      <c r="H63" s="24"/>
      <c r="I63" s="24"/>
      <c r="K63" s="24"/>
      <c r="L63" s="24"/>
      <c r="M63" s="24"/>
      <c r="N63" s="24"/>
    </row>
    <row r="64" spans="1:16" x14ac:dyDescent="0.2">
      <c r="A64" s="16"/>
      <c r="B64" s="16"/>
      <c r="C64" s="16"/>
      <c r="D64" s="17"/>
      <c r="E64" s="76"/>
      <c r="F64" s="76"/>
      <c r="G64" s="23"/>
      <c r="H64" s="23"/>
      <c r="I64" s="77"/>
      <c r="K64" s="76"/>
      <c r="L64" s="76"/>
      <c r="M64" s="23"/>
      <c r="N64" s="23"/>
      <c r="O64" s="78"/>
    </row>
    <row r="65" spans="1:15" x14ac:dyDescent="0.2">
      <c r="A65" s="16"/>
      <c r="B65" s="16"/>
      <c r="C65" s="16"/>
      <c r="D65" s="17"/>
      <c r="E65" s="76"/>
      <c r="F65" s="76"/>
      <c r="G65" s="23"/>
      <c r="H65" s="23"/>
      <c r="I65" s="77"/>
      <c r="K65" s="76"/>
      <c r="L65" s="76"/>
      <c r="M65" s="23"/>
      <c r="N65" s="23"/>
      <c r="O65" s="78"/>
    </row>
    <row r="66" spans="1:15" x14ac:dyDescent="0.2">
      <c r="A66" s="16"/>
      <c r="B66" s="16"/>
      <c r="C66" s="16"/>
      <c r="D66" s="17"/>
      <c r="E66" s="76"/>
      <c r="F66" s="76"/>
      <c r="G66" s="23"/>
      <c r="H66" s="23"/>
      <c r="I66" s="77"/>
      <c r="K66" s="76"/>
      <c r="L66" s="76"/>
      <c r="M66" s="23"/>
      <c r="N66" s="23"/>
      <c r="O66" s="78"/>
    </row>
    <row r="67" spans="1:15" x14ac:dyDescent="0.2">
      <c r="A67" s="16"/>
      <c r="B67" s="16"/>
      <c r="C67" s="16"/>
      <c r="D67" s="17"/>
      <c r="E67" s="76"/>
      <c r="F67" s="76"/>
      <c r="G67" s="23"/>
      <c r="H67" s="23"/>
      <c r="I67" s="77"/>
      <c r="K67" s="76"/>
      <c r="L67" s="76"/>
      <c r="M67" s="23"/>
      <c r="N67" s="23"/>
      <c r="O67" s="78"/>
    </row>
    <row r="68" spans="1:15" x14ac:dyDescent="0.2">
      <c r="A68" s="16"/>
      <c r="B68" s="16"/>
      <c r="C68" s="16"/>
      <c r="D68" s="17"/>
    </row>
    <row r="69" spans="1:15" x14ac:dyDescent="0.2">
      <c r="A69" s="16"/>
      <c r="B69" s="16"/>
      <c r="C69" s="16"/>
      <c r="D69" s="17"/>
    </row>
    <row r="70" spans="1:15" x14ac:dyDescent="0.2">
      <c r="A70" s="16"/>
      <c r="B70" s="16"/>
      <c r="C70" s="16"/>
      <c r="D70" s="17"/>
    </row>
    <row r="71" spans="1:15" x14ac:dyDescent="0.2">
      <c r="A71" s="16"/>
      <c r="B71" s="16"/>
      <c r="C71" s="16"/>
      <c r="D71" s="17"/>
    </row>
    <row r="72" spans="1:15" x14ac:dyDescent="0.2">
      <c r="A72" s="16"/>
      <c r="B72" s="16"/>
      <c r="C72" s="16"/>
      <c r="D72" s="17"/>
    </row>
    <row r="73" spans="1:15" x14ac:dyDescent="0.2">
      <c r="A73" s="16"/>
      <c r="B73" s="16"/>
      <c r="C73" s="16"/>
      <c r="D73" s="17"/>
    </row>
    <row r="74" spans="1:15" x14ac:dyDescent="0.2">
      <c r="A74" s="16"/>
      <c r="B74" s="16"/>
      <c r="C74" s="16"/>
      <c r="D74" s="17"/>
    </row>
    <row r="75" spans="1:15" x14ac:dyDescent="0.2">
      <c r="A75" s="16"/>
      <c r="B75" s="16"/>
      <c r="C75" s="16"/>
      <c r="D75" s="17"/>
    </row>
    <row r="76" spans="1:15" x14ac:dyDescent="0.2">
      <c r="A76" s="16"/>
      <c r="B76" s="16"/>
      <c r="C76" s="16"/>
      <c r="D76" s="17"/>
    </row>
    <row r="77" spans="1:15" x14ac:dyDescent="0.2">
      <c r="A77" s="16"/>
      <c r="B77" s="16"/>
      <c r="C77" s="16"/>
      <c r="D77" s="17"/>
    </row>
    <row r="78" spans="1:15" x14ac:dyDescent="0.2">
      <c r="A78" s="16"/>
      <c r="B78" s="16"/>
      <c r="C78" s="16"/>
      <c r="D78" s="17"/>
    </row>
    <row r="79" spans="1:15" x14ac:dyDescent="0.2">
      <c r="A79" s="16"/>
      <c r="B79" s="16"/>
      <c r="C79" s="16"/>
      <c r="D79" s="17"/>
    </row>
  </sheetData>
  <mergeCells count="55">
    <mergeCell ref="E64:F67"/>
    <mergeCell ref="I64:I67"/>
    <mergeCell ref="K64:L67"/>
    <mergeCell ref="O64:O67"/>
    <mergeCell ref="E54:F57"/>
    <mergeCell ref="H54:I57"/>
    <mergeCell ref="L54:L57"/>
    <mergeCell ref="O54:O57"/>
    <mergeCell ref="E59:F62"/>
    <mergeCell ref="I59:I62"/>
    <mergeCell ref="K59:L62"/>
    <mergeCell ref="O59:O62"/>
    <mergeCell ref="E44:F47"/>
    <mergeCell ref="I44:I47"/>
    <mergeCell ref="K44:L47"/>
    <mergeCell ref="O44:O47"/>
    <mergeCell ref="E49:F52"/>
    <mergeCell ref="I49:I52"/>
    <mergeCell ref="K49:L52"/>
    <mergeCell ref="O49:O52"/>
    <mergeCell ref="E34:F37"/>
    <mergeCell ref="I34:I37"/>
    <mergeCell ref="K34:L37"/>
    <mergeCell ref="O34:O37"/>
    <mergeCell ref="E39:F42"/>
    <mergeCell ref="I39:I42"/>
    <mergeCell ref="K39:L42"/>
    <mergeCell ref="O39:O42"/>
    <mergeCell ref="A20:C21"/>
    <mergeCell ref="E29:F32"/>
    <mergeCell ref="I29:I32"/>
    <mergeCell ref="K29:L32"/>
    <mergeCell ref="O29:O32"/>
    <mergeCell ref="E24:F27"/>
    <mergeCell ref="I24:I27"/>
    <mergeCell ref="K24:L27"/>
    <mergeCell ref="O24:O27"/>
    <mergeCell ref="E19:F22"/>
    <mergeCell ref="I19:I22"/>
    <mergeCell ref="K19:L22"/>
    <mergeCell ref="O19:O22"/>
    <mergeCell ref="E9:F12"/>
    <mergeCell ref="I9:I12"/>
    <mergeCell ref="K9:L12"/>
    <mergeCell ref="O9:O12"/>
    <mergeCell ref="E14:F17"/>
    <mergeCell ref="I14:I17"/>
    <mergeCell ref="K14:L17"/>
    <mergeCell ref="O14:O17"/>
    <mergeCell ref="A1:C2"/>
    <mergeCell ref="E1:O2"/>
    <mergeCell ref="E4:F7"/>
    <mergeCell ref="I4:I7"/>
    <mergeCell ref="K4:L7"/>
    <mergeCell ref="O4:O7"/>
  </mergeCells>
  <pageMargins left="0.70866141732283472" right="2.0866141732283467" top="0.74803149606299213" bottom="0.74803149606299213" header="0.31496062992125984" footer="0.31496062992125984"/>
  <pageSetup paperSize="9" scale="80" orientation="landscape" r:id="rId1"/>
  <rowBreaks count="3" manualBreakCount="3">
    <brk id="19" max="2" man="1"/>
    <brk id="37" max="2" man="1"/>
    <brk id="68" max="17" man="1"/>
  </rowBreaks>
  <colBreaks count="2" manualBreakCount="2">
    <brk id="4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view="pageBreakPreview" topLeftCell="A16" zoomScale="70" zoomScaleNormal="100" zoomScaleSheetLayoutView="70" workbookViewId="0">
      <selection activeCell="A22" sqref="A22"/>
    </sheetView>
  </sheetViews>
  <sheetFormatPr baseColWidth="10" defaultColWidth="8.83203125" defaultRowHeight="15" x14ac:dyDescent="0.2"/>
  <cols>
    <col min="1" max="1" width="9" customWidth="1"/>
    <col min="2" max="2" width="58.33203125" customWidth="1"/>
    <col min="3" max="3" width="53.5" customWidth="1"/>
    <col min="4" max="4" width="36.5" customWidth="1"/>
    <col min="5" max="6" width="12.6640625" customWidth="1"/>
    <col min="8" max="8" width="10.6640625" style="5" customWidth="1"/>
    <col min="9" max="9" width="12.6640625" customWidth="1"/>
    <col min="11" max="12" width="12.6640625" customWidth="1"/>
    <col min="14" max="14" width="10.6640625" customWidth="1"/>
    <col min="15" max="15" width="12.6640625" customWidth="1"/>
  </cols>
  <sheetData>
    <row r="1" spans="1:18" ht="26" x14ac:dyDescent="0.3">
      <c r="A1" s="73" t="s">
        <v>18</v>
      </c>
      <c r="B1" s="73"/>
      <c r="C1" s="73"/>
      <c r="D1" s="18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8" ht="26" x14ac:dyDescent="0.3">
      <c r="A2" s="73"/>
      <c r="B2" s="73"/>
      <c r="C2" s="73"/>
      <c r="D2" s="1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8" ht="33.75" customHeight="1" x14ac:dyDescent="0.2">
      <c r="A3" s="2" t="s">
        <v>9</v>
      </c>
      <c r="B3" s="2" t="s">
        <v>1</v>
      </c>
      <c r="C3" s="2" t="s">
        <v>2</v>
      </c>
      <c r="D3" s="1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8" ht="33" customHeight="1" x14ac:dyDescent="0.25">
      <c r="A4" s="21">
        <v>1</v>
      </c>
      <c r="B4" s="15"/>
      <c r="C4" s="15"/>
      <c r="D4" s="19"/>
      <c r="E4" s="76"/>
      <c r="F4" s="76"/>
      <c r="G4" s="23"/>
      <c r="H4" s="23"/>
      <c r="I4" s="77"/>
      <c r="J4" s="24"/>
      <c r="K4" s="76"/>
      <c r="L4" s="76"/>
      <c r="M4" s="23"/>
      <c r="N4" s="23"/>
      <c r="O4" s="77"/>
    </row>
    <row r="5" spans="1:18" ht="34.5" customHeight="1" x14ac:dyDescent="0.25">
      <c r="A5" s="21">
        <v>2</v>
      </c>
      <c r="B5" s="15"/>
      <c r="C5" s="15"/>
      <c r="D5" s="19"/>
      <c r="E5" s="76"/>
      <c r="F5" s="76"/>
      <c r="G5" s="23"/>
      <c r="H5" s="23"/>
      <c r="I5" s="77"/>
      <c r="J5" s="24"/>
      <c r="K5" s="76"/>
      <c r="L5" s="76"/>
      <c r="M5" s="23"/>
      <c r="N5" s="23"/>
      <c r="O5" s="77"/>
    </row>
    <row r="6" spans="1:18" ht="34.5" customHeight="1" x14ac:dyDescent="0.25">
      <c r="A6" s="21">
        <v>3</v>
      </c>
      <c r="B6" s="15"/>
      <c r="C6" s="15"/>
      <c r="D6" s="19"/>
      <c r="E6" s="76"/>
      <c r="F6" s="76"/>
      <c r="G6" s="23"/>
      <c r="H6" s="23"/>
      <c r="I6" s="77"/>
      <c r="J6" s="24"/>
      <c r="K6" s="76"/>
      <c r="L6" s="76"/>
      <c r="M6" s="23"/>
      <c r="N6" s="23"/>
      <c r="O6" s="77"/>
    </row>
    <row r="7" spans="1:18" ht="33" customHeight="1" x14ac:dyDescent="0.25">
      <c r="A7" s="21">
        <v>4</v>
      </c>
      <c r="B7" s="15"/>
      <c r="C7" s="15"/>
      <c r="D7" s="19"/>
      <c r="E7" s="76"/>
      <c r="F7" s="76"/>
      <c r="G7" s="23"/>
      <c r="H7" s="23"/>
      <c r="I7" s="77"/>
      <c r="J7" s="24"/>
      <c r="K7" s="76"/>
      <c r="L7" s="76"/>
      <c r="M7" s="23"/>
      <c r="N7" s="23"/>
      <c r="O7" s="77"/>
    </row>
    <row r="8" spans="1:18" ht="33" customHeight="1" x14ac:dyDescent="0.25">
      <c r="A8" s="21">
        <v>5</v>
      </c>
      <c r="B8" s="15"/>
      <c r="C8" s="15"/>
      <c r="D8" s="19"/>
      <c r="E8" s="33"/>
      <c r="F8" s="33"/>
      <c r="G8" s="24"/>
      <c r="H8" s="24"/>
      <c r="I8" s="24"/>
      <c r="J8" s="24"/>
      <c r="K8" s="33"/>
      <c r="L8" s="33"/>
      <c r="M8" s="24"/>
      <c r="N8" s="24"/>
      <c r="O8" s="24"/>
    </row>
    <row r="9" spans="1:18" ht="33" customHeight="1" x14ac:dyDescent="0.25">
      <c r="A9" s="21">
        <v>6</v>
      </c>
      <c r="B9" s="15"/>
      <c r="C9" s="15"/>
      <c r="D9" s="19"/>
      <c r="E9" s="76"/>
      <c r="F9" s="76"/>
      <c r="G9" s="23"/>
      <c r="H9" s="23"/>
      <c r="I9" s="77"/>
      <c r="J9" s="24"/>
      <c r="K9" s="76"/>
      <c r="L9" s="76"/>
      <c r="M9" s="23"/>
      <c r="N9" s="23"/>
      <c r="O9" s="77"/>
    </row>
    <row r="10" spans="1:18" ht="33" customHeight="1" x14ac:dyDescent="0.25">
      <c r="A10" s="21">
        <v>7</v>
      </c>
      <c r="B10" s="15"/>
      <c r="C10" s="15"/>
      <c r="D10" s="19"/>
      <c r="E10" s="76"/>
      <c r="F10" s="76"/>
      <c r="G10" s="23"/>
      <c r="H10" s="23"/>
      <c r="I10" s="77"/>
      <c r="J10" s="24"/>
      <c r="K10" s="76"/>
      <c r="L10" s="76"/>
      <c r="M10" s="23"/>
      <c r="N10" s="23"/>
      <c r="O10" s="77"/>
    </row>
    <row r="11" spans="1:18" ht="33" customHeight="1" x14ac:dyDescent="0.25">
      <c r="A11" s="21">
        <v>8</v>
      </c>
      <c r="B11" s="15"/>
      <c r="C11" s="15"/>
      <c r="D11" s="19"/>
      <c r="E11" s="76"/>
      <c r="F11" s="76"/>
      <c r="G11" s="23"/>
      <c r="H11" s="23"/>
      <c r="I11" s="77"/>
      <c r="J11" s="24"/>
      <c r="K11" s="76"/>
      <c r="L11" s="76"/>
      <c r="M11" s="23"/>
      <c r="N11" s="23"/>
      <c r="O11" s="77"/>
    </row>
    <row r="12" spans="1:18" ht="33" customHeight="1" x14ac:dyDescent="0.25">
      <c r="A12" s="21">
        <v>9</v>
      </c>
      <c r="B12" s="15"/>
      <c r="C12" s="15"/>
      <c r="D12" s="19"/>
      <c r="E12" s="76"/>
      <c r="F12" s="76"/>
      <c r="G12" s="23"/>
      <c r="H12" s="23"/>
      <c r="I12" s="77"/>
      <c r="J12" s="24"/>
      <c r="K12" s="76"/>
      <c r="L12" s="76"/>
      <c r="M12" s="23"/>
      <c r="N12" s="23"/>
      <c r="O12" s="77"/>
    </row>
    <row r="13" spans="1:18" ht="33" customHeight="1" x14ac:dyDescent="0.25">
      <c r="A13" s="21">
        <v>10</v>
      </c>
      <c r="B13" s="15"/>
      <c r="C13" s="15"/>
      <c r="D13" s="19"/>
      <c r="E13" s="33"/>
      <c r="F13" s="33"/>
      <c r="G13" s="24"/>
      <c r="H13" s="24"/>
      <c r="I13" s="24"/>
      <c r="J13" s="24"/>
      <c r="K13" s="33"/>
      <c r="L13" s="33"/>
      <c r="M13" s="24"/>
      <c r="N13" s="24"/>
      <c r="O13" s="24"/>
    </row>
    <row r="14" spans="1:18" ht="33.75" customHeight="1" x14ac:dyDescent="0.2">
      <c r="A14" s="2">
        <v>11</v>
      </c>
      <c r="B14" s="2"/>
      <c r="C14" s="2"/>
      <c r="D14" s="17"/>
      <c r="E14" s="76"/>
      <c r="F14" s="76"/>
      <c r="G14" s="23"/>
      <c r="H14" s="23"/>
      <c r="I14" s="77"/>
      <c r="J14" s="24"/>
      <c r="K14" s="76"/>
      <c r="L14" s="76"/>
      <c r="M14" s="23"/>
      <c r="N14" s="23"/>
      <c r="O14" s="77"/>
    </row>
    <row r="15" spans="1:18" ht="33.75" customHeight="1" x14ac:dyDescent="0.2">
      <c r="A15" s="2">
        <v>12</v>
      </c>
      <c r="B15" s="2"/>
      <c r="C15" s="2"/>
      <c r="D15" s="17"/>
      <c r="E15" s="76"/>
      <c r="F15" s="76"/>
      <c r="G15" s="23"/>
      <c r="H15" s="23"/>
      <c r="I15" s="77"/>
      <c r="J15" s="24"/>
      <c r="K15" s="76"/>
      <c r="L15" s="76"/>
      <c r="M15" s="23"/>
      <c r="N15" s="23"/>
      <c r="O15" s="77"/>
    </row>
    <row r="16" spans="1:18" ht="33.75" customHeight="1" x14ac:dyDescent="0.2">
      <c r="A16" s="2">
        <v>13</v>
      </c>
      <c r="B16" s="2"/>
      <c r="C16" s="2"/>
      <c r="D16" s="17"/>
      <c r="E16" s="76"/>
      <c r="F16" s="76"/>
      <c r="G16" s="23"/>
      <c r="H16" s="23"/>
      <c r="I16" s="77"/>
      <c r="J16" s="24"/>
      <c r="K16" s="76"/>
      <c r="L16" s="76"/>
      <c r="M16" s="23"/>
      <c r="N16" s="23"/>
      <c r="O16" s="77"/>
      <c r="R16" s="3"/>
    </row>
    <row r="17" spans="1:15" ht="33.75" customHeight="1" x14ac:dyDescent="0.2">
      <c r="A17" s="2">
        <v>14</v>
      </c>
      <c r="B17" s="2"/>
      <c r="C17" s="2"/>
      <c r="D17" s="17"/>
      <c r="E17" s="76"/>
      <c r="F17" s="76"/>
      <c r="G17" s="23"/>
      <c r="H17" s="23"/>
      <c r="I17" s="77"/>
      <c r="J17" s="24"/>
      <c r="K17" s="76"/>
      <c r="L17" s="76"/>
      <c r="M17" s="23"/>
      <c r="N17" s="23"/>
      <c r="O17" s="77"/>
    </row>
    <row r="18" spans="1:15" ht="33.75" customHeight="1" x14ac:dyDescent="0.25">
      <c r="A18" s="2">
        <v>15</v>
      </c>
      <c r="B18" s="2"/>
      <c r="C18" s="2"/>
      <c r="D18" s="17"/>
      <c r="E18" s="34"/>
      <c r="F18" s="34"/>
      <c r="G18" s="24"/>
      <c r="H18" s="24"/>
      <c r="I18" s="24"/>
      <c r="J18" s="24"/>
      <c r="K18" s="33"/>
      <c r="L18" s="33"/>
      <c r="M18" s="24"/>
      <c r="N18" s="24"/>
      <c r="O18" s="24"/>
    </row>
    <row r="19" spans="1:15" ht="18.75" customHeight="1" x14ac:dyDescent="0.2">
      <c r="A19" s="20"/>
      <c r="B19" s="20"/>
      <c r="C19" s="20"/>
      <c r="D19" s="17"/>
      <c r="E19" s="76"/>
      <c r="F19" s="76"/>
      <c r="G19" s="23"/>
      <c r="H19" s="23"/>
      <c r="I19" s="77"/>
      <c r="J19" s="24"/>
      <c r="K19" s="76"/>
      <c r="L19" s="76"/>
      <c r="M19" s="23"/>
      <c r="N19" s="23"/>
      <c r="O19" s="77"/>
    </row>
    <row r="20" spans="1:15" ht="18.75" customHeight="1" x14ac:dyDescent="0.2">
      <c r="A20" s="73" t="s">
        <v>19</v>
      </c>
      <c r="B20" s="73"/>
      <c r="C20" s="73"/>
      <c r="D20" s="17"/>
      <c r="E20" s="76"/>
      <c r="F20" s="76"/>
      <c r="G20" s="23"/>
      <c r="H20" s="23"/>
      <c r="I20" s="77"/>
      <c r="J20" s="24"/>
      <c r="K20" s="76"/>
      <c r="L20" s="76"/>
      <c r="M20" s="23"/>
      <c r="N20" s="23"/>
      <c r="O20" s="77"/>
    </row>
    <row r="21" spans="1:15" ht="19" customHeight="1" x14ac:dyDescent="0.2">
      <c r="A21" s="73"/>
      <c r="B21" s="73"/>
      <c r="C21" s="73"/>
      <c r="D21" s="17"/>
      <c r="E21" s="76"/>
      <c r="F21" s="76"/>
      <c r="G21" s="23"/>
      <c r="H21" s="23"/>
      <c r="I21" s="77"/>
      <c r="J21" s="24"/>
      <c r="K21" s="76"/>
      <c r="L21" s="76"/>
      <c r="M21" s="23"/>
      <c r="N21" s="23"/>
      <c r="O21" s="77"/>
    </row>
    <row r="22" spans="1:15" ht="33.75" customHeight="1" x14ac:dyDescent="0.2">
      <c r="A22" s="2" t="s">
        <v>0</v>
      </c>
      <c r="B22" s="2" t="s">
        <v>1</v>
      </c>
      <c r="C22" s="2" t="s">
        <v>2</v>
      </c>
      <c r="D22" s="17"/>
      <c r="E22" s="76"/>
      <c r="F22" s="76"/>
      <c r="G22" s="23"/>
      <c r="H22" s="23"/>
      <c r="I22" s="77"/>
      <c r="J22" s="24"/>
      <c r="K22" s="76"/>
      <c r="L22" s="76"/>
      <c r="M22" s="23"/>
      <c r="N22" s="23"/>
      <c r="O22" s="77"/>
    </row>
    <row r="23" spans="1:15" ht="33" customHeight="1" x14ac:dyDescent="0.25">
      <c r="A23" s="21">
        <v>1</v>
      </c>
      <c r="B23" s="15"/>
      <c r="C23" s="15"/>
      <c r="D23" s="17"/>
      <c r="E23" s="33"/>
      <c r="F23" s="33"/>
      <c r="G23" s="24"/>
      <c r="H23" s="24"/>
      <c r="I23" s="24"/>
      <c r="J23" s="24"/>
      <c r="K23" s="33"/>
      <c r="L23" s="33"/>
      <c r="M23" s="24"/>
      <c r="N23" s="24"/>
      <c r="O23" s="24"/>
    </row>
    <row r="24" spans="1:15" ht="33" customHeight="1" x14ac:dyDescent="0.25">
      <c r="A24" s="21">
        <v>2</v>
      </c>
      <c r="B24" s="15"/>
      <c r="C24" s="15"/>
      <c r="D24" s="17"/>
      <c r="E24" s="76"/>
      <c r="F24" s="76"/>
      <c r="G24" s="23"/>
      <c r="H24" s="23"/>
      <c r="I24" s="77"/>
      <c r="J24" s="24"/>
      <c r="K24" s="76"/>
      <c r="L24" s="76"/>
      <c r="M24" s="23"/>
      <c r="N24" s="23"/>
      <c r="O24" s="77"/>
    </row>
    <row r="25" spans="1:15" ht="33.75" customHeight="1" x14ac:dyDescent="0.25">
      <c r="A25" s="21">
        <v>3</v>
      </c>
      <c r="B25" s="15"/>
      <c r="C25" s="15"/>
      <c r="D25" s="17"/>
      <c r="E25" s="76"/>
      <c r="F25" s="76"/>
      <c r="G25" s="23"/>
      <c r="H25" s="23"/>
      <c r="I25" s="77"/>
      <c r="J25" s="24"/>
      <c r="K25" s="76"/>
      <c r="L25" s="76"/>
      <c r="M25" s="23"/>
      <c r="N25" s="23"/>
      <c r="O25" s="77"/>
    </row>
    <row r="26" spans="1:15" ht="33.75" customHeight="1" x14ac:dyDescent="0.25">
      <c r="A26" s="21">
        <v>4</v>
      </c>
      <c r="B26" s="15"/>
      <c r="C26" s="15"/>
      <c r="D26" s="17"/>
      <c r="E26" s="76"/>
      <c r="F26" s="76"/>
      <c r="G26" s="23"/>
      <c r="H26" s="23"/>
      <c r="I26" s="77"/>
      <c r="J26" s="24"/>
      <c r="K26" s="76"/>
      <c r="L26" s="76"/>
      <c r="M26" s="23"/>
      <c r="N26" s="23"/>
      <c r="O26" s="77"/>
    </row>
    <row r="27" spans="1:15" ht="33.75" customHeight="1" x14ac:dyDescent="0.25">
      <c r="A27" s="21">
        <v>5</v>
      </c>
      <c r="B27" s="15"/>
      <c r="C27" s="15"/>
      <c r="D27" s="17"/>
      <c r="E27" s="76"/>
      <c r="F27" s="76"/>
      <c r="G27" s="23"/>
      <c r="H27" s="23"/>
      <c r="I27" s="77"/>
      <c r="J27" s="24"/>
      <c r="K27" s="76"/>
      <c r="L27" s="76"/>
      <c r="M27" s="23"/>
      <c r="N27" s="23"/>
      <c r="O27" s="77"/>
    </row>
    <row r="28" spans="1:15" ht="33.75" customHeight="1" x14ac:dyDescent="0.25">
      <c r="A28" s="21">
        <v>6</v>
      </c>
      <c r="B28" s="15"/>
      <c r="C28" s="15"/>
      <c r="D28" s="17"/>
      <c r="E28" s="33"/>
      <c r="F28" s="33"/>
      <c r="G28" s="24"/>
      <c r="H28" s="24"/>
      <c r="I28" s="24"/>
      <c r="J28" s="24"/>
      <c r="K28" s="33"/>
      <c r="L28" s="33"/>
      <c r="M28" s="24"/>
      <c r="N28" s="24"/>
      <c r="O28" s="24"/>
    </row>
    <row r="29" spans="1:15" ht="33" customHeight="1" x14ac:dyDescent="0.25">
      <c r="A29" s="21">
        <v>7</v>
      </c>
      <c r="B29" s="15"/>
      <c r="C29" s="15"/>
      <c r="D29" s="17"/>
      <c r="E29" s="76"/>
      <c r="F29" s="76"/>
      <c r="G29" s="23"/>
      <c r="H29" s="23"/>
      <c r="I29" s="77"/>
      <c r="J29" s="24"/>
      <c r="K29" s="76"/>
      <c r="L29" s="76"/>
      <c r="M29" s="23"/>
      <c r="N29" s="23"/>
      <c r="O29" s="77"/>
    </row>
    <row r="30" spans="1:15" ht="33.75" customHeight="1" x14ac:dyDescent="0.25">
      <c r="A30" s="21">
        <v>8</v>
      </c>
      <c r="B30" s="15"/>
      <c r="C30" s="15"/>
      <c r="D30" s="17"/>
      <c r="E30" s="76"/>
      <c r="F30" s="76"/>
      <c r="G30" s="23"/>
      <c r="H30" s="23"/>
      <c r="I30" s="77"/>
      <c r="J30" s="24"/>
      <c r="K30" s="76"/>
      <c r="L30" s="76"/>
      <c r="M30" s="23"/>
      <c r="N30" s="23"/>
      <c r="O30" s="77"/>
    </row>
    <row r="31" spans="1:15" ht="33" customHeight="1" x14ac:dyDescent="0.25">
      <c r="A31" s="21">
        <v>9</v>
      </c>
      <c r="B31" s="15"/>
      <c r="C31" s="15"/>
      <c r="D31" s="17"/>
      <c r="E31" s="76"/>
      <c r="F31" s="76"/>
      <c r="G31" s="23"/>
      <c r="H31" s="23"/>
      <c r="I31" s="77"/>
      <c r="J31" s="24"/>
      <c r="K31" s="76"/>
      <c r="L31" s="76"/>
      <c r="M31" s="23"/>
      <c r="N31" s="23"/>
      <c r="O31" s="77"/>
    </row>
    <row r="32" spans="1:15" ht="33" customHeight="1" x14ac:dyDescent="0.25">
      <c r="A32" s="21">
        <v>10</v>
      </c>
      <c r="B32" s="15"/>
      <c r="C32" s="15"/>
      <c r="D32" s="17"/>
      <c r="E32" s="76"/>
      <c r="F32" s="76"/>
      <c r="G32" s="23"/>
      <c r="H32" s="23"/>
      <c r="I32" s="77"/>
      <c r="J32" s="24"/>
      <c r="K32" s="76"/>
      <c r="L32" s="76"/>
      <c r="M32" s="23"/>
      <c r="N32" s="23"/>
      <c r="O32" s="77"/>
    </row>
    <row r="33" spans="1:15" ht="33" customHeight="1" x14ac:dyDescent="0.25">
      <c r="A33" s="2">
        <v>11</v>
      </c>
      <c r="B33" s="2"/>
      <c r="C33" s="2"/>
      <c r="D33" s="17"/>
      <c r="E33" s="33"/>
      <c r="F33" s="33"/>
      <c r="G33" s="24"/>
      <c r="H33" s="24"/>
      <c r="I33" s="24"/>
      <c r="J33" s="24"/>
      <c r="K33" s="33"/>
      <c r="L33" s="33"/>
      <c r="M33" s="24"/>
      <c r="N33" s="23"/>
      <c r="O33" s="24"/>
    </row>
    <row r="34" spans="1:15" ht="33.75" customHeight="1" x14ac:dyDescent="0.2">
      <c r="A34" s="2">
        <v>12</v>
      </c>
      <c r="B34" s="2"/>
      <c r="C34" s="2"/>
      <c r="D34" s="17"/>
      <c r="E34" s="76"/>
      <c r="F34" s="76"/>
      <c r="G34" s="23"/>
      <c r="H34" s="23"/>
      <c r="I34" s="77"/>
      <c r="J34" s="24"/>
      <c r="K34" s="76"/>
      <c r="L34" s="76"/>
      <c r="M34" s="23"/>
      <c r="N34" s="23"/>
      <c r="O34" s="77"/>
    </row>
    <row r="35" spans="1:15" ht="33" customHeight="1" x14ac:dyDescent="0.2">
      <c r="A35" s="2">
        <v>13</v>
      </c>
      <c r="B35" s="2"/>
      <c r="C35" s="2"/>
      <c r="D35" s="17"/>
      <c r="E35" s="76"/>
      <c r="F35" s="76"/>
      <c r="G35" s="23"/>
      <c r="H35" s="23"/>
      <c r="I35" s="77"/>
      <c r="J35" s="24"/>
      <c r="K35" s="76"/>
      <c r="L35" s="76"/>
      <c r="M35" s="23"/>
      <c r="N35" s="23"/>
      <c r="O35" s="77"/>
    </row>
    <row r="36" spans="1:15" ht="33" customHeight="1" x14ac:dyDescent="0.2">
      <c r="A36" s="2">
        <v>14</v>
      </c>
      <c r="B36" s="2"/>
      <c r="C36" s="2"/>
      <c r="D36" s="17"/>
      <c r="E36" s="76"/>
      <c r="F36" s="76"/>
      <c r="G36" s="23"/>
      <c r="H36" s="23"/>
      <c r="I36" s="77"/>
      <c r="J36" s="24"/>
      <c r="K36" s="76"/>
      <c r="L36" s="76"/>
      <c r="M36" s="23"/>
      <c r="N36" s="23"/>
      <c r="O36" s="77"/>
    </row>
    <row r="37" spans="1:15" ht="33.75" customHeight="1" x14ac:dyDescent="0.2">
      <c r="A37" s="2">
        <v>15</v>
      </c>
      <c r="B37" s="2"/>
      <c r="C37" s="2"/>
      <c r="D37" s="17"/>
      <c r="E37" s="76"/>
      <c r="F37" s="76"/>
      <c r="G37" s="23"/>
      <c r="H37" s="23"/>
      <c r="I37" s="77"/>
      <c r="J37" s="24"/>
      <c r="K37" s="76"/>
      <c r="L37" s="76"/>
      <c r="M37" s="23"/>
      <c r="N37" s="23"/>
      <c r="O37" s="77"/>
    </row>
    <row r="38" spans="1:15" ht="33.75" customHeight="1" x14ac:dyDescent="0.25">
      <c r="A38" s="16"/>
      <c r="B38" s="16"/>
      <c r="C38" s="16"/>
      <c r="D38" s="17"/>
      <c r="E38" s="33"/>
      <c r="F38" s="33"/>
      <c r="G38" s="24"/>
      <c r="H38" s="24"/>
      <c r="I38" s="24"/>
      <c r="J38" s="24"/>
      <c r="K38" s="33"/>
      <c r="L38" s="33"/>
      <c r="M38" s="24"/>
      <c r="N38" s="24"/>
      <c r="O38" s="24"/>
    </row>
    <row r="39" spans="1:15" ht="33.75" customHeight="1" x14ac:dyDescent="0.25">
      <c r="A39" s="22"/>
      <c r="B39" s="19"/>
      <c r="C39" s="19"/>
      <c r="D39" s="17"/>
      <c r="E39" s="76"/>
      <c r="F39" s="76"/>
      <c r="G39" s="23"/>
      <c r="H39" s="23"/>
      <c r="I39" s="77"/>
      <c r="J39" s="24"/>
      <c r="K39" s="76"/>
      <c r="L39" s="76"/>
      <c r="M39" s="23"/>
      <c r="N39" s="23"/>
      <c r="O39" s="77"/>
    </row>
    <row r="40" spans="1:15" ht="34.5" customHeight="1" x14ac:dyDescent="0.25">
      <c r="A40" s="22"/>
      <c r="B40" s="19"/>
      <c r="C40" s="19"/>
      <c r="D40" s="17"/>
      <c r="E40" s="76"/>
      <c r="F40" s="76"/>
      <c r="G40" s="23"/>
      <c r="H40" s="23"/>
      <c r="I40" s="77"/>
      <c r="J40" s="24"/>
      <c r="K40" s="76"/>
      <c r="L40" s="76"/>
      <c r="M40" s="23"/>
      <c r="N40" s="23"/>
      <c r="O40" s="77"/>
    </row>
    <row r="41" spans="1:15" ht="33" customHeight="1" x14ac:dyDescent="0.25">
      <c r="A41" s="22"/>
      <c r="B41" s="19"/>
      <c r="C41" s="19"/>
      <c r="D41" s="17"/>
      <c r="E41" s="76"/>
      <c r="F41" s="76"/>
      <c r="G41" s="23"/>
      <c r="H41" s="23"/>
      <c r="I41" s="77"/>
      <c r="J41" s="24"/>
      <c r="K41" s="76"/>
      <c r="L41" s="76"/>
      <c r="M41" s="23"/>
      <c r="N41" s="23"/>
      <c r="O41" s="77"/>
    </row>
    <row r="42" spans="1:15" ht="33.75" customHeight="1" x14ac:dyDescent="0.2">
      <c r="A42" s="16"/>
      <c r="B42" s="16"/>
      <c r="C42" s="16"/>
      <c r="D42" s="17"/>
      <c r="E42" s="76"/>
      <c r="F42" s="76"/>
      <c r="G42" s="23"/>
      <c r="H42" s="23"/>
      <c r="I42" s="77"/>
      <c r="J42" s="24"/>
      <c r="K42" s="76"/>
      <c r="L42" s="76"/>
      <c r="M42" s="23"/>
      <c r="N42" s="23"/>
      <c r="O42" s="77"/>
    </row>
    <row r="43" spans="1:15" ht="33" customHeight="1" x14ac:dyDescent="0.25">
      <c r="A43" s="16"/>
      <c r="B43" s="16"/>
      <c r="C43" s="16"/>
      <c r="D43" s="17"/>
      <c r="E43" s="33"/>
      <c r="F43" s="33"/>
      <c r="G43" s="24"/>
      <c r="H43" s="24"/>
      <c r="I43" s="24"/>
      <c r="J43" s="24"/>
      <c r="K43" s="33"/>
      <c r="L43" s="33"/>
      <c r="M43" s="24"/>
      <c r="N43" s="24"/>
      <c r="O43" s="24"/>
    </row>
    <row r="44" spans="1:15" ht="15" customHeight="1" x14ac:dyDescent="0.2">
      <c r="A44" s="16"/>
      <c r="B44" s="16"/>
      <c r="C44" s="16"/>
      <c r="D44" s="17"/>
      <c r="E44" s="76"/>
      <c r="F44" s="76"/>
      <c r="G44" s="23"/>
      <c r="H44" s="23"/>
      <c r="I44" s="77"/>
      <c r="J44" s="24"/>
      <c r="K44" s="76"/>
      <c r="L44" s="76"/>
      <c r="M44" s="23"/>
      <c r="N44" s="23"/>
      <c r="O44" s="77"/>
    </row>
    <row r="45" spans="1:15" ht="14.25" customHeight="1" x14ac:dyDescent="0.2">
      <c r="A45" s="16"/>
      <c r="B45" s="16"/>
      <c r="C45" s="16"/>
      <c r="D45" s="17"/>
      <c r="E45" s="76"/>
      <c r="F45" s="76"/>
      <c r="G45" s="23"/>
      <c r="H45" s="23"/>
      <c r="I45" s="77"/>
      <c r="J45" s="24"/>
      <c r="K45" s="76"/>
      <c r="L45" s="76"/>
      <c r="M45" s="23"/>
      <c r="N45" s="23"/>
      <c r="O45" s="77"/>
    </row>
    <row r="46" spans="1:15" ht="16.5" customHeight="1" x14ac:dyDescent="0.2">
      <c r="A46" s="16"/>
      <c r="B46" s="16"/>
      <c r="C46" s="16"/>
      <c r="D46" s="17"/>
      <c r="E46" s="76"/>
      <c r="F46" s="76"/>
      <c r="G46" s="23"/>
      <c r="H46" s="23"/>
      <c r="I46" s="77"/>
      <c r="J46" s="24"/>
      <c r="K46" s="76"/>
      <c r="L46" s="76"/>
      <c r="M46" s="23"/>
      <c r="N46" s="23"/>
      <c r="O46" s="77"/>
    </row>
    <row r="47" spans="1:15" ht="18.75" customHeight="1" x14ac:dyDescent="0.2">
      <c r="A47" s="16"/>
      <c r="B47" s="16"/>
      <c r="C47" s="16"/>
      <c r="D47" s="17"/>
      <c r="E47" s="76"/>
      <c r="F47" s="76"/>
      <c r="G47" s="23"/>
      <c r="H47" s="23"/>
      <c r="I47" s="77"/>
      <c r="J47" s="24"/>
      <c r="K47" s="76"/>
      <c r="L47" s="76"/>
      <c r="M47" s="23"/>
      <c r="N47" s="23"/>
      <c r="O47" s="77"/>
    </row>
    <row r="48" spans="1:15" ht="18" customHeight="1" x14ac:dyDescent="0.25">
      <c r="A48" s="16"/>
      <c r="B48" s="16"/>
      <c r="C48" s="16"/>
      <c r="D48" s="17"/>
      <c r="E48" s="33"/>
      <c r="F48" s="33"/>
      <c r="G48" s="24"/>
      <c r="H48" s="24"/>
      <c r="I48" s="24"/>
      <c r="J48" s="24"/>
      <c r="K48" s="33"/>
      <c r="L48" s="33"/>
      <c r="M48" s="24"/>
      <c r="N48" s="24"/>
      <c r="O48" s="24"/>
    </row>
    <row r="49" spans="1:16" ht="19" customHeight="1" x14ac:dyDescent="0.2">
      <c r="A49" s="16"/>
      <c r="B49" s="16"/>
      <c r="C49" s="16"/>
      <c r="D49" s="17"/>
      <c r="E49" s="76"/>
      <c r="F49" s="76"/>
      <c r="G49" s="23"/>
      <c r="H49" s="23"/>
      <c r="I49" s="77"/>
      <c r="J49" s="24"/>
      <c r="K49" s="76"/>
      <c r="L49" s="76"/>
      <c r="M49" s="23"/>
      <c r="N49" s="23"/>
      <c r="O49" s="77"/>
    </row>
    <row r="50" spans="1:16" ht="19" customHeight="1" x14ac:dyDescent="0.2">
      <c r="A50" s="16"/>
      <c r="B50" s="16"/>
      <c r="C50" s="16"/>
      <c r="D50" s="17"/>
      <c r="E50" s="76"/>
      <c r="F50" s="76"/>
      <c r="G50" s="23"/>
      <c r="H50" s="23"/>
      <c r="I50" s="77"/>
      <c r="J50" s="24"/>
      <c r="K50" s="76"/>
      <c r="L50" s="76"/>
      <c r="M50" s="23"/>
      <c r="N50" s="23"/>
      <c r="O50" s="77"/>
    </row>
    <row r="51" spans="1:16" ht="19" customHeight="1" x14ac:dyDescent="0.2">
      <c r="A51" s="16"/>
      <c r="B51" s="16"/>
      <c r="C51" s="16"/>
      <c r="D51" s="17"/>
      <c r="E51" s="76"/>
      <c r="F51" s="76"/>
      <c r="G51" s="23"/>
      <c r="H51" s="23"/>
      <c r="I51" s="77"/>
      <c r="J51" s="24"/>
      <c r="K51" s="76"/>
      <c r="L51" s="76"/>
      <c r="M51" s="23"/>
      <c r="N51" s="23"/>
      <c r="O51" s="77"/>
    </row>
    <row r="52" spans="1:16" ht="19" customHeight="1" x14ac:dyDescent="0.2">
      <c r="A52" s="16"/>
      <c r="B52" s="16"/>
      <c r="C52" s="16"/>
      <c r="D52" s="17"/>
      <c r="E52" s="76"/>
      <c r="F52" s="76"/>
      <c r="G52" s="23"/>
      <c r="H52" s="23"/>
      <c r="I52" s="77"/>
      <c r="J52" s="24"/>
      <c r="K52" s="76"/>
      <c r="L52" s="76"/>
      <c r="M52" s="23"/>
      <c r="N52" s="23"/>
      <c r="O52" s="77"/>
    </row>
    <row r="53" spans="1:16" ht="19" customHeight="1" x14ac:dyDescent="0.25">
      <c r="A53" s="16"/>
      <c r="B53" s="16"/>
      <c r="C53" s="16"/>
      <c r="D53" s="17"/>
      <c r="E53" s="33"/>
      <c r="F53" s="33"/>
      <c r="G53" s="24"/>
      <c r="H53" s="24"/>
      <c r="I53" s="24"/>
      <c r="J53" s="24"/>
      <c r="K53" s="24"/>
      <c r="L53" s="24"/>
      <c r="M53" s="24"/>
      <c r="N53" s="24"/>
      <c r="O53" s="24"/>
    </row>
    <row r="54" spans="1:16" ht="19" customHeight="1" x14ac:dyDescent="0.2">
      <c r="A54" s="16"/>
      <c r="B54" s="16"/>
      <c r="C54" s="16"/>
      <c r="D54" s="17"/>
      <c r="E54" s="76"/>
      <c r="F54" s="76"/>
      <c r="G54" s="23"/>
      <c r="H54" s="76"/>
      <c r="I54" s="76"/>
      <c r="J54" s="23"/>
      <c r="K54" s="23"/>
      <c r="L54" s="77"/>
      <c r="M54" s="23"/>
      <c r="N54" s="23"/>
      <c r="O54" s="77"/>
      <c r="P54" s="24"/>
    </row>
    <row r="55" spans="1:16" ht="19" customHeight="1" x14ac:dyDescent="0.2">
      <c r="A55" s="16"/>
      <c r="B55" s="16"/>
      <c r="C55" s="16"/>
      <c r="D55" s="17"/>
      <c r="E55" s="76"/>
      <c r="F55" s="76"/>
      <c r="G55" s="23"/>
      <c r="H55" s="76"/>
      <c r="I55" s="76"/>
      <c r="J55" s="23"/>
      <c r="K55" s="23"/>
      <c r="L55" s="77"/>
      <c r="M55" s="23"/>
      <c r="N55" s="23"/>
      <c r="O55" s="77"/>
      <c r="P55" s="24"/>
    </row>
    <row r="56" spans="1:16" ht="19" customHeight="1" x14ac:dyDescent="0.2">
      <c r="A56" s="16"/>
      <c r="B56" s="16"/>
      <c r="C56" s="16"/>
      <c r="D56" s="17"/>
      <c r="E56" s="76"/>
      <c r="F56" s="76"/>
      <c r="G56" s="23"/>
      <c r="H56" s="76"/>
      <c r="I56" s="76"/>
      <c r="J56" s="23"/>
      <c r="K56" s="23"/>
      <c r="L56" s="77"/>
      <c r="M56" s="23"/>
      <c r="N56" s="23"/>
      <c r="O56" s="77"/>
      <c r="P56" s="24"/>
    </row>
    <row r="57" spans="1:16" ht="19" customHeight="1" x14ac:dyDescent="0.2">
      <c r="A57" s="16"/>
      <c r="B57" s="16"/>
      <c r="C57" s="16"/>
      <c r="D57" s="17"/>
      <c r="E57" s="76"/>
      <c r="F57" s="76"/>
      <c r="G57" s="23"/>
      <c r="H57" s="76"/>
      <c r="I57" s="76"/>
      <c r="J57" s="23"/>
      <c r="K57" s="23"/>
      <c r="L57" s="77"/>
      <c r="M57" s="23"/>
      <c r="N57" s="23"/>
      <c r="O57" s="77"/>
      <c r="P57" s="24"/>
    </row>
    <row r="58" spans="1:16" ht="19" customHeight="1" x14ac:dyDescent="0.25">
      <c r="A58" s="16"/>
      <c r="B58" s="16"/>
      <c r="C58" s="16"/>
      <c r="D58" s="17"/>
      <c r="E58" s="1"/>
      <c r="F58" s="1"/>
    </row>
    <row r="59" spans="1:16" ht="19" customHeight="1" x14ac:dyDescent="0.2">
      <c r="A59" s="16"/>
      <c r="B59" s="16"/>
      <c r="C59" s="16"/>
      <c r="D59" s="17"/>
      <c r="E59" s="76"/>
      <c r="F59" s="76"/>
      <c r="G59" s="23"/>
      <c r="H59" s="23"/>
      <c r="I59" s="77"/>
      <c r="K59" s="76"/>
      <c r="L59" s="76"/>
      <c r="M59" s="23"/>
      <c r="N59" s="23"/>
      <c r="O59" s="78"/>
    </row>
    <row r="60" spans="1:16" ht="19" customHeight="1" x14ac:dyDescent="0.2">
      <c r="A60" s="16"/>
      <c r="B60" s="16"/>
      <c r="C60" s="16"/>
      <c r="D60" s="17"/>
      <c r="E60" s="76"/>
      <c r="F60" s="76"/>
      <c r="G60" s="23"/>
      <c r="H60" s="23"/>
      <c r="I60" s="77"/>
      <c r="K60" s="76"/>
      <c r="L60" s="76"/>
      <c r="M60" s="23"/>
      <c r="N60" s="23"/>
      <c r="O60" s="78"/>
    </row>
    <row r="61" spans="1:16" ht="19" customHeight="1" x14ac:dyDescent="0.2">
      <c r="A61" s="16"/>
      <c r="B61" s="16"/>
      <c r="C61" s="16"/>
      <c r="D61" s="17"/>
      <c r="E61" s="76"/>
      <c r="F61" s="76"/>
      <c r="G61" s="23"/>
      <c r="H61" s="23"/>
      <c r="I61" s="77"/>
      <c r="K61" s="76"/>
      <c r="L61" s="76"/>
      <c r="M61" s="23"/>
      <c r="N61" s="23"/>
      <c r="O61" s="78"/>
    </row>
    <row r="62" spans="1:16" ht="19" customHeight="1" x14ac:dyDescent="0.2">
      <c r="A62" s="16"/>
      <c r="B62" s="16"/>
      <c r="C62" s="16"/>
      <c r="D62" s="17"/>
      <c r="E62" s="76"/>
      <c r="F62" s="76"/>
      <c r="G62" s="23"/>
      <c r="H62" s="23"/>
      <c r="I62" s="77"/>
      <c r="K62" s="76"/>
      <c r="L62" s="76"/>
      <c r="M62" s="23"/>
      <c r="N62" s="23"/>
      <c r="O62" s="78"/>
    </row>
    <row r="63" spans="1:16" ht="19" customHeight="1" x14ac:dyDescent="0.2">
      <c r="A63" s="16"/>
      <c r="B63" s="16"/>
      <c r="C63" s="16"/>
      <c r="D63" s="17"/>
      <c r="E63" s="24"/>
      <c r="F63" s="24"/>
      <c r="G63" s="24"/>
      <c r="H63" s="24"/>
      <c r="I63" s="24"/>
      <c r="K63" s="24"/>
      <c r="L63" s="24"/>
      <c r="M63" s="24"/>
      <c r="N63" s="24"/>
    </row>
    <row r="64" spans="1:16" x14ac:dyDescent="0.2">
      <c r="A64" s="16"/>
      <c r="B64" s="16"/>
      <c r="C64" s="16"/>
      <c r="D64" s="17"/>
      <c r="E64" s="76"/>
      <c r="F64" s="76"/>
      <c r="G64" s="23"/>
      <c r="H64" s="23"/>
      <c r="I64" s="77"/>
      <c r="K64" s="76"/>
      <c r="L64" s="76"/>
      <c r="M64" s="23"/>
      <c r="N64" s="23"/>
      <c r="O64" s="78"/>
    </row>
    <row r="65" spans="1:15" x14ac:dyDescent="0.2">
      <c r="A65" s="16"/>
      <c r="B65" s="16"/>
      <c r="C65" s="16"/>
      <c r="D65" s="17"/>
      <c r="E65" s="76"/>
      <c r="F65" s="76"/>
      <c r="G65" s="23"/>
      <c r="H65" s="23"/>
      <c r="I65" s="77"/>
      <c r="K65" s="76"/>
      <c r="L65" s="76"/>
      <c r="M65" s="23"/>
      <c r="N65" s="23"/>
      <c r="O65" s="78"/>
    </row>
    <row r="66" spans="1:15" x14ac:dyDescent="0.2">
      <c r="A66" s="16"/>
      <c r="B66" s="16"/>
      <c r="C66" s="16"/>
      <c r="D66" s="17"/>
      <c r="E66" s="76"/>
      <c r="F66" s="76"/>
      <c r="G66" s="23"/>
      <c r="H66" s="23"/>
      <c r="I66" s="77"/>
      <c r="K66" s="76"/>
      <c r="L66" s="76"/>
      <c r="M66" s="23"/>
      <c r="N66" s="23"/>
      <c r="O66" s="78"/>
    </row>
    <row r="67" spans="1:15" x14ac:dyDescent="0.2">
      <c r="A67" s="16"/>
      <c r="B67" s="16"/>
      <c r="C67" s="16"/>
      <c r="D67" s="17"/>
      <c r="E67" s="76"/>
      <c r="F67" s="76"/>
      <c r="G67" s="23"/>
      <c r="H67" s="23"/>
      <c r="I67" s="77"/>
      <c r="K67" s="76"/>
      <c r="L67" s="76"/>
      <c r="M67" s="23"/>
      <c r="N67" s="23"/>
      <c r="O67" s="78"/>
    </row>
    <row r="68" spans="1:15" x14ac:dyDescent="0.2">
      <c r="A68" s="16"/>
      <c r="B68" s="16"/>
      <c r="C68" s="16"/>
      <c r="D68" s="17"/>
    </row>
    <row r="69" spans="1:15" x14ac:dyDescent="0.2">
      <c r="A69" s="16"/>
      <c r="B69" s="16"/>
      <c r="C69" s="16"/>
      <c r="D69" s="17"/>
    </row>
    <row r="70" spans="1:15" x14ac:dyDescent="0.2">
      <c r="A70" s="16"/>
      <c r="B70" s="16"/>
      <c r="C70" s="16"/>
      <c r="D70" s="17"/>
    </row>
    <row r="71" spans="1:15" x14ac:dyDescent="0.2">
      <c r="A71" s="16"/>
      <c r="B71" s="16"/>
      <c r="C71" s="16"/>
      <c r="D71" s="17"/>
    </row>
    <row r="72" spans="1:15" x14ac:dyDescent="0.2">
      <c r="A72" s="16"/>
      <c r="B72" s="16"/>
      <c r="C72" s="16"/>
      <c r="D72" s="17"/>
    </row>
    <row r="73" spans="1:15" x14ac:dyDescent="0.2">
      <c r="A73" s="16"/>
      <c r="B73" s="16"/>
      <c r="C73" s="16"/>
      <c r="D73" s="17"/>
    </row>
    <row r="74" spans="1:15" x14ac:dyDescent="0.2">
      <c r="A74" s="16"/>
      <c r="B74" s="16"/>
      <c r="C74" s="16"/>
      <c r="D74" s="17"/>
    </row>
    <row r="75" spans="1:15" x14ac:dyDescent="0.2">
      <c r="A75" s="16"/>
      <c r="B75" s="16"/>
      <c r="C75" s="16"/>
      <c r="D75" s="17"/>
    </row>
    <row r="76" spans="1:15" x14ac:dyDescent="0.2">
      <c r="A76" s="16"/>
      <c r="B76" s="16"/>
      <c r="C76" s="16"/>
      <c r="D76" s="17"/>
    </row>
    <row r="77" spans="1:15" x14ac:dyDescent="0.2">
      <c r="A77" s="16"/>
      <c r="B77" s="16"/>
      <c r="C77" s="16"/>
      <c r="D77" s="17"/>
    </row>
    <row r="78" spans="1:15" x14ac:dyDescent="0.2">
      <c r="A78" s="16"/>
      <c r="B78" s="16"/>
      <c r="C78" s="16"/>
      <c r="D78" s="17"/>
    </row>
    <row r="79" spans="1:15" x14ac:dyDescent="0.2">
      <c r="A79" s="16"/>
      <c r="B79" s="16"/>
      <c r="C79" s="16"/>
      <c r="D79" s="17"/>
    </row>
  </sheetData>
  <mergeCells count="55">
    <mergeCell ref="L54:L57"/>
    <mergeCell ref="H54:I57"/>
    <mergeCell ref="A20:C21"/>
    <mergeCell ref="E64:F67"/>
    <mergeCell ref="I64:I67"/>
    <mergeCell ref="K64:L67"/>
    <mergeCell ref="E34:F37"/>
    <mergeCell ref="I34:I37"/>
    <mergeCell ref="K34:L37"/>
    <mergeCell ref="E24:F27"/>
    <mergeCell ref="I24:I27"/>
    <mergeCell ref="K24:L27"/>
    <mergeCell ref="E54:F57"/>
    <mergeCell ref="I19:I22"/>
    <mergeCell ref="K19:L22"/>
    <mergeCell ref="O64:O67"/>
    <mergeCell ref="E59:F62"/>
    <mergeCell ref="I59:I62"/>
    <mergeCell ref="K59:L62"/>
    <mergeCell ref="O59:O62"/>
    <mergeCell ref="O34:O37"/>
    <mergeCell ref="E49:F52"/>
    <mergeCell ref="I49:I52"/>
    <mergeCell ref="K49:L52"/>
    <mergeCell ref="O49:O52"/>
    <mergeCell ref="E39:F42"/>
    <mergeCell ref="I39:I42"/>
    <mergeCell ref="K39:L42"/>
    <mergeCell ref="O39:O42"/>
    <mergeCell ref="E44:F47"/>
    <mergeCell ref="I44:I47"/>
    <mergeCell ref="K44:L47"/>
    <mergeCell ref="O44:O47"/>
    <mergeCell ref="O19:O22"/>
    <mergeCell ref="O24:O27"/>
    <mergeCell ref="E29:F32"/>
    <mergeCell ref="I29:I32"/>
    <mergeCell ref="K29:L32"/>
    <mergeCell ref="O29:O32"/>
    <mergeCell ref="O54:O57"/>
    <mergeCell ref="A1:C2"/>
    <mergeCell ref="E1:O2"/>
    <mergeCell ref="E4:F7"/>
    <mergeCell ref="I4:I7"/>
    <mergeCell ref="K4:L7"/>
    <mergeCell ref="O4:O7"/>
    <mergeCell ref="E9:F12"/>
    <mergeCell ref="I9:I12"/>
    <mergeCell ref="K9:L12"/>
    <mergeCell ref="O9:O12"/>
    <mergeCell ref="E14:F17"/>
    <mergeCell ref="I14:I17"/>
    <mergeCell ref="K14:L17"/>
    <mergeCell ref="O14:O17"/>
    <mergeCell ref="E19:F22"/>
  </mergeCells>
  <phoneticPr fontId="9" type="noConversion"/>
  <pageMargins left="0.70866141732283472" right="2.0866141732283467" top="0.74803149606299213" bottom="0.74803149606299213" header="0.31496062992125984" footer="0.31496062992125984"/>
  <pageSetup paperSize="9" scale="80" orientation="landscape" r:id="rId1"/>
  <rowBreaks count="3" manualBreakCount="3">
    <brk id="19" max="2" man="1"/>
    <brk id="37" max="2" man="1"/>
    <brk id="68" max="17" man="1"/>
  </rowBreaks>
  <colBreaks count="2" manualBreakCount="2">
    <brk id="4" max="1048575" man="1"/>
    <brk id="1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6"/>
  <sheetViews>
    <sheetView tabSelected="1" view="pageBreakPreview" topLeftCell="D1" zoomScale="75" zoomScaleSheetLayoutView="50" workbookViewId="0">
      <selection activeCell="X6" sqref="X6"/>
    </sheetView>
  </sheetViews>
  <sheetFormatPr baseColWidth="10" defaultColWidth="8.83203125" defaultRowHeight="21" x14ac:dyDescent="0.25"/>
  <cols>
    <col min="1" max="2" width="12.6640625" customWidth="1"/>
    <col min="4" max="4" width="10.6640625" customWidth="1"/>
    <col min="5" max="5" width="12.6640625" customWidth="1"/>
    <col min="7" max="8" width="12.6640625" customWidth="1"/>
    <col min="10" max="10" width="10.6640625" customWidth="1"/>
    <col min="11" max="13" width="12.6640625" customWidth="1"/>
    <col min="15" max="15" width="10.6640625" customWidth="1"/>
    <col min="16" max="16" width="12.6640625" customWidth="1"/>
    <col min="18" max="19" width="12.6640625" customWidth="1"/>
    <col min="21" max="21" width="10.6640625" customWidth="1"/>
    <col min="22" max="22" width="12.6640625" customWidth="1"/>
    <col min="23" max="23" width="16.33203125" style="14" customWidth="1"/>
    <col min="24" max="24" width="33" customWidth="1"/>
    <col min="25" max="25" width="25.33203125" customWidth="1"/>
    <col min="26" max="26" width="46.33203125" customWidth="1"/>
    <col min="27" max="27" width="24.5" customWidth="1"/>
    <col min="28" max="28" width="12.6640625" customWidth="1"/>
    <col min="29" max="29" width="8.33203125" customWidth="1"/>
    <col min="30" max="30" width="25.33203125" style="9" customWidth="1"/>
    <col min="31" max="31" width="31.6640625" style="9" customWidth="1"/>
    <col min="32" max="32" width="6.5" customWidth="1"/>
    <col min="33" max="33" width="26" customWidth="1"/>
    <col min="34" max="34" width="18.83203125" customWidth="1"/>
  </cols>
  <sheetData>
    <row r="1" spans="1:30" ht="26.25" customHeight="1" x14ac:dyDescent="0.25">
      <c r="A1" s="81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1" t="s">
        <v>24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1" t="s">
        <v>24</v>
      </c>
      <c r="X1" s="82"/>
      <c r="Y1" s="82"/>
      <c r="Z1" s="82"/>
      <c r="AA1" s="82"/>
      <c r="AB1" s="58"/>
      <c r="AC1" s="58"/>
    </row>
    <row r="2" spans="1:30" ht="26.25" customHeight="1" x14ac:dyDescent="0.25">
      <c r="A2" s="81"/>
      <c r="B2" s="89"/>
      <c r="C2" s="89"/>
      <c r="D2" s="89"/>
      <c r="E2" s="89"/>
      <c r="F2" s="89"/>
      <c r="G2" s="89"/>
      <c r="H2" s="89"/>
      <c r="I2" s="89"/>
      <c r="J2" s="89"/>
      <c r="K2" s="89"/>
      <c r="L2" s="81"/>
      <c r="M2" s="89"/>
      <c r="N2" s="89"/>
      <c r="O2" s="89"/>
      <c r="P2" s="89"/>
      <c r="Q2" s="89"/>
      <c r="R2" s="89"/>
      <c r="S2" s="89"/>
      <c r="T2" s="89"/>
      <c r="U2" s="89"/>
      <c r="V2" s="89"/>
      <c r="W2" s="81"/>
      <c r="X2" s="82"/>
      <c r="Y2" s="82"/>
      <c r="Z2" s="82"/>
      <c r="AA2" s="82"/>
      <c r="AB2" s="58"/>
      <c r="AC2" s="58"/>
    </row>
    <row r="3" spans="1:30" ht="55.5" customHeight="1" x14ac:dyDescent="0.25">
      <c r="X3" s="103" t="s">
        <v>27</v>
      </c>
      <c r="Y3" s="103"/>
    </row>
    <row r="4" spans="1:30" ht="20" customHeight="1" x14ac:dyDescent="0.25">
      <c r="A4" s="99" t="str">
        <f>X5</f>
        <v>Arden Grove</v>
      </c>
      <c r="B4" s="99"/>
      <c r="C4" s="91" t="s">
        <v>20</v>
      </c>
      <c r="D4" s="93">
        <f>'Y1 RESULTS'!S8</f>
        <v>40</v>
      </c>
      <c r="E4" s="88">
        <f>SUM(D4:D7)</f>
        <v>147</v>
      </c>
      <c r="G4" s="99" t="str">
        <f>X11</f>
        <v>Drayton Inf</v>
      </c>
      <c r="H4" s="99"/>
      <c r="I4" s="91" t="s">
        <v>20</v>
      </c>
      <c r="J4" s="93">
        <f>'Y1 RESULTS'!S14</f>
        <v>164</v>
      </c>
      <c r="K4" s="88">
        <f>SUM(J4:J7)</f>
        <v>186</v>
      </c>
      <c r="L4" s="99" t="str">
        <f>X17</f>
        <v>Mattishall B</v>
      </c>
      <c r="M4" s="99"/>
      <c r="N4" s="91" t="s">
        <v>20</v>
      </c>
      <c r="O4" s="93">
        <f>'Y1 RESULTS'!S20</f>
        <v>49</v>
      </c>
      <c r="P4" s="88">
        <f>SUM(O4:O7)</f>
        <v>153</v>
      </c>
      <c r="R4" s="99" t="str">
        <f>X23</f>
        <v>St Marys</v>
      </c>
      <c r="S4" s="99"/>
      <c r="T4" s="91" t="s">
        <v>20</v>
      </c>
      <c r="U4" s="93">
        <f>'Y1 RESULTS'!S26</f>
        <v>103</v>
      </c>
      <c r="V4" s="90">
        <f>SUM(U4:U7)</f>
        <v>131</v>
      </c>
      <c r="W4" s="13"/>
      <c r="X4" s="11" t="s">
        <v>8</v>
      </c>
      <c r="Y4" s="8" t="s">
        <v>7</v>
      </c>
      <c r="Z4" s="25"/>
      <c r="AA4" s="25"/>
      <c r="AB4" s="25"/>
      <c r="AC4" s="45"/>
      <c r="AD4" s="47"/>
    </row>
    <row r="5" spans="1:30" ht="20" customHeight="1" x14ac:dyDescent="0.25">
      <c r="A5" s="100"/>
      <c r="B5" s="100"/>
      <c r="C5" s="92"/>
      <c r="D5" s="94"/>
      <c r="E5" s="88"/>
      <c r="G5" s="100"/>
      <c r="H5" s="100"/>
      <c r="I5" s="92"/>
      <c r="J5" s="94"/>
      <c r="K5" s="88"/>
      <c r="L5" s="100"/>
      <c r="M5" s="100"/>
      <c r="N5" s="92"/>
      <c r="O5" s="94"/>
      <c r="P5" s="88"/>
      <c r="R5" s="100"/>
      <c r="S5" s="100"/>
      <c r="T5" s="92"/>
      <c r="U5" s="94"/>
      <c r="V5" s="90"/>
      <c r="W5" s="13"/>
      <c r="X5" s="12" t="s">
        <v>30</v>
      </c>
      <c r="Y5" s="50">
        <f>SUM(E4+E8)</f>
        <v>251</v>
      </c>
      <c r="Z5" s="25"/>
      <c r="AA5" s="25"/>
      <c r="AB5" s="25"/>
      <c r="AC5" s="45"/>
      <c r="AD5" s="47"/>
    </row>
    <row r="6" spans="1:30" ht="20" customHeight="1" x14ac:dyDescent="0.25">
      <c r="A6" s="100"/>
      <c r="B6" s="100"/>
      <c r="C6" s="95" t="s">
        <v>21</v>
      </c>
      <c r="D6" s="93">
        <f>'Y2 RESULTS'!S8</f>
        <v>107</v>
      </c>
      <c r="E6" s="88"/>
      <c r="G6" s="100"/>
      <c r="H6" s="100"/>
      <c r="I6" s="95" t="s">
        <v>21</v>
      </c>
      <c r="J6" s="93">
        <f>'Y2 RESULTS'!S14</f>
        <v>22</v>
      </c>
      <c r="K6" s="88"/>
      <c r="L6" s="100"/>
      <c r="M6" s="100"/>
      <c r="N6" s="95" t="s">
        <v>21</v>
      </c>
      <c r="O6" s="93">
        <f>'Y2 RESULTS'!S20</f>
        <v>104</v>
      </c>
      <c r="P6" s="88"/>
      <c r="R6" s="100"/>
      <c r="S6" s="100"/>
      <c r="T6" s="95" t="s">
        <v>21</v>
      </c>
      <c r="U6" s="93">
        <f>'Y2 RESULTS'!S26</f>
        <v>28</v>
      </c>
      <c r="V6" s="90"/>
      <c r="W6" s="13"/>
      <c r="X6" s="12" t="s">
        <v>31</v>
      </c>
      <c r="Y6" s="50">
        <f>SUM(E13+E17)</f>
        <v>229</v>
      </c>
      <c r="Z6" s="25"/>
      <c r="AA6" s="25"/>
      <c r="AB6" s="25"/>
      <c r="AC6" s="45"/>
      <c r="AD6" s="47"/>
    </row>
    <row r="7" spans="1:30" ht="20" customHeight="1" x14ac:dyDescent="0.25">
      <c r="A7" s="100"/>
      <c r="B7" s="100"/>
      <c r="C7" s="96"/>
      <c r="D7" s="94"/>
      <c r="E7" s="88"/>
      <c r="G7" s="100"/>
      <c r="H7" s="100"/>
      <c r="I7" s="96"/>
      <c r="J7" s="94"/>
      <c r="K7" s="88"/>
      <c r="L7" s="100"/>
      <c r="M7" s="100"/>
      <c r="N7" s="96"/>
      <c r="O7" s="94"/>
      <c r="P7" s="88"/>
      <c r="R7" s="100"/>
      <c r="S7" s="100"/>
      <c r="T7" s="96"/>
      <c r="U7" s="94"/>
      <c r="V7" s="90"/>
      <c r="W7" s="13"/>
      <c r="X7" s="12" t="s">
        <v>32</v>
      </c>
      <c r="Y7" s="50">
        <f>SUM(E22+E26)</f>
        <v>452</v>
      </c>
      <c r="Z7" s="25"/>
      <c r="AA7" s="25"/>
      <c r="AB7" s="25"/>
      <c r="AC7" s="45"/>
      <c r="AD7" s="47"/>
    </row>
    <row r="8" spans="1:30" ht="20" customHeight="1" x14ac:dyDescent="0.25">
      <c r="A8" s="101"/>
      <c r="B8" s="101"/>
      <c r="C8" s="97" t="s">
        <v>20</v>
      </c>
      <c r="D8" s="93">
        <f>'Y1 RESULTS'!P8</f>
        <v>69</v>
      </c>
      <c r="E8" s="88">
        <f>SUM(D8:D11)</f>
        <v>104</v>
      </c>
      <c r="G8" s="101"/>
      <c r="H8" s="101"/>
      <c r="I8" s="97" t="s">
        <v>20</v>
      </c>
      <c r="J8" s="93">
        <f>'Y1 RESULTS'!P14</f>
        <v>154</v>
      </c>
      <c r="K8" s="88">
        <f>SUM(J8:J11)</f>
        <v>206</v>
      </c>
      <c r="L8" s="101"/>
      <c r="M8" s="101"/>
      <c r="N8" s="97" t="s">
        <v>20</v>
      </c>
      <c r="O8" s="93">
        <f>'Y1 RESULTS'!P20</f>
        <v>32</v>
      </c>
      <c r="P8" s="88">
        <f>SUM(O8:O11)</f>
        <v>67</v>
      </c>
      <c r="R8" s="101"/>
      <c r="S8" s="101"/>
      <c r="T8" s="97" t="s">
        <v>20</v>
      </c>
      <c r="U8" s="93">
        <f>'Y1 RESULTS'!P26</f>
        <v>32</v>
      </c>
      <c r="V8" s="90">
        <f>SUM(U8:U11)</f>
        <v>69</v>
      </c>
      <c r="W8" s="13"/>
      <c r="X8" s="12" t="s">
        <v>33</v>
      </c>
      <c r="Y8" s="10">
        <f>SUM(E31+E35)</f>
        <v>134</v>
      </c>
      <c r="Z8" s="25"/>
      <c r="AA8" s="25"/>
      <c r="AB8" s="25"/>
      <c r="AC8" s="45"/>
      <c r="AD8" s="47"/>
    </row>
    <row r="9" spans="1:30" ht="20" customHeight="1" x14ac:dyDescent="0.25">
      <c r="A9" s="101"/>
      <c r="B9" s="101"/>
      <c r="C9" s="98"/>
      <c r="D9" s="94"/>
      <c r="E9" s="88"/>
      <c r="G9" s="101"/>
      <c r="H9" s="101"/>
      <c r="I9" s="98"/>
      <c r="J9" s="94"/>
      <c r="K9" s="88"/>
      <c r="L9" s="101"/>
      <c r="M9" s="101"/>
      <c r="N9" s="98"/>
      <c r="O9" s="94"/>
      <c r="P9" s="88"/>
      <c r="R9" s="101"/>
      <c r="S9" s="101"/>
      <c r="T9" s="98"/>
      <c r="U9" s="94"/>
      <c r="V9" s="90"/>
      <c r="W9" s="13"/>
      <c r="X9" s="12" t="s">
        <v>34</v>
      </c>
      <c r="Y9" s="10">
        <f>SUM(E40+E44)</f>
        <v>182</v>
      </c>
      <c r="Z9" s="25"/>
      <c r="AA9" s="25"/>
      <c r="AB9" s="25"/>
      <c r="AC9" s="45"/>
      <c r="AD9" s="47"/>
    </row>
    <row r="10" spans="1:30" ht="20" customHeight="1" x14ac:dyDescent="0.25">
      <c r="A10" s="101"/>
      <c r="B10" s="101"/>
      <c r="C10" s="97" t="s">
        <v>21</v>
      </c>
      <c r="D10" s="93">
        <f>'Y2 RESULTS'!P8</f>
        <v>35</v>
      </c>
      <c r="E10" s="88"/>
      <c r="G10" s="101"/>
      <c r="H10" s="101"/>
      <c r="I10" s="97" t="s">
        <v>21</v>
      </c>
      <c r="J10" s="93">
        <f>'Y2 RESULTS'!P14</f>
        <v>52</v>
      </c>
      <c r="K10" s="88"/>
      <c r="L10" s="101"/>
      <c r="M10" s="101"/>
      <c r="N10" s="97" t="s">
        <v>21</v>
      </c>
      <c r="O10" s="93">
        <f>'Y2 RESULTS'!P20</f>
        <v>35</v>
      </c>
      <c r="P10" s="88"/>
      <c r="R10" s="101"/>
      <c r="S10" s="101"/>
      <c r="T10" s="97" t="s">
        <v>21</v>
      </c>
      <c r="U10" s="93">
        <f>'Y2 RESULTS'!P26</f>
        <v>37</v>
      </c>
      <c r="V10" s="90"/>
      <c r="W10" s="13"/>
      <c r="X10" s="12" t="s">
        <v>35</v>
      </c>
      <c r="Y10" s="10">
        <f>SUM(E49+E53)</f>
        <v>79</v>
      </c>
      <c r="Z10" s="25"/>
      <c r="AA10" s="25"/>
      <c r="AB10" s="25"/>
      <c r="AC10" s="45"/>
      <c r="AD10" s="47"/>
    </row>
    <row r="11" spans="1:30" ht="20" customHeight="1" x14ac:dyDescent="0.25">
      <c r="A11" s="102"/>
      <c r="B11" s="102"/>
      <c r="C11" s="98"/>
      <c r="D11" s="94"/>
      <c r="E11" s="88"/>
      <c r="G11" s="102"/>
      <c r="H11" s="102"/>
      <c r="I11" s="98"/>
      <c r="J11" s="94"/>
      <c r="K11" s="88"/>
      <c r="L11" s="102"/>
      <c r="M11" s="102"/>
      <c r="N11" s="98"/>
      <c r="O11" s="94"/>
      <c r="P11" s="88"/>
      <c r="R11" s="102"/>
      <c r="S11" s="102"/>
      <c r="T11" s="98"/>
      <c r="U11" s="94"/>
      <c r="V11" s="90"/>
      <c r="W11" s="13"/>
      <c r="X11" s="12" t="s">
        <v>36</v>
      </c>
      <c r="Y11" s="10">
        <f>SUM(K4+K8)</f>
        <v>392</v>
      </c>
      <c r="Z11" s="25"/>
      <c r="AA11" s="25"/>
      <c r="AB11" s="25"/>
      <c r="AC11" s="45"/>
      <c r="AD11" s="47"/>
    </row>
    <row r="12" spans="1:30" ht="20" customHeight="1" x14ac:dyDescent="0.25">
      <c r="A12" s="6"/>
      <c r="B12" s="6"/>
      <c r="G12" s="6"/>
      <c r="H12" s="6"/>
      <c r="L12" s="6"/>
      <c r="M12" s="6"/>
      <c r="R12" s="6"/>
      <c r="S12" s="6"/>
      <c r="X12" s="12" t="s">
        <v>37</v>
      </c>
      <c r="Y12" s="50">
        <f>SUM(K13+K17)</f>
        <v>319</v>
      </c>
      <c r="Z12" s="41"/>
      <c r="AA12" s="41"/>
      <c r="AB12" s="41"/>
      <c r="AC12" s="26"/>
      <c r="AD12" s="47"/>
    </row>
    <row r="13" spans="1:30" ht="19" customHeight="1" x14ac:dyDescent="0.25">
      <c r="A13" s="99" t="str">
        <f>X6</f>
        <v>Astley</v>
      </c>
      <c r="B13" s="99"/>
      <c r="C13" s="91" t="s">
        <v>20</v>
      </c>
      <c r="D13" s="93">
        <f>'Y1 RESULTS'!S8</f>
        <v>40</v>
      </c>
      <c r="E13" s="88">
        <f>SUM(D13:D16)</f>
        <v>147</v>
      </c>
      <c r="G13" s="99" t="str">
        <f>X12</f>
        <v>Gt Witchingham</v>
      </c>
      <c r="H13" s="99"/>
      <c r="I13" s="91" t="s">
        <v>20</v>
      </c>
      <c r="J13" s="93">
        <f>'Y1 RESULTS'!S15</f>
        <v>48</v>
      </c>
      <c r="K13" s="88">
        <f>SUM(J13:J16)</f>
        <v>177</v>
      </c>
      <c r="L13" s="99" t="str">
        <f>X18</f>
        <v>North Elmham</v>
      </c>
      <c r="M13" s="99"/>
      <c r="N13" s="91" t="s">
        <v>20</v>
      </c>
      <c r="O13" s="93">
        <f>'Y1 RESULTS'!S21</f>
        <v>164</v>
      </c>
      <c r="P13" s="88">
        <f>SUM(O13:O16)</f>
        <v>205</v>
      </c>
      <c r="R13" s="99" t="str">
        <f>X24</f>
        <v>Swanton Morley</v>
      </c>
      <c r="S13" s="99"/>
      <c r="T13" s="91" t="s">
        <v>20</v>
      </c>
      <c r="U13" s="93">
        <f>'Y1 RESULTS'!S27</f>
        <v>95</v>
      </c>
      <c r="V13" s="90">
        <f>SUM(U13:U16)</f>
        <v>257</v>
      </c>
      <c r="W13" s="13"/>
      <c r="X13" s="12" t="s">
        <v>38</v>
      </c>
      <c r="Y13" s="50">
        <f>SUM(K22+K26)</f>
        <v>428</v>
      </c>
      <c r="Z13" s="25"/>
      <c r="AA13" s="25"/>
      <c r="AB13" s="25"/>
      <c r="AC13" s="45"/>
      <c r="AD13" s="47"/>
    </row>
    <row r="14" spans="1:30" ht="19" customHeight="1" x14ac:dyDescent="0.25">
      <c r="A14" s="100"/>
      <c r="B14" s="100"/>
      <c r="C14" s="92"/>
      <c r="D14" s="94"/>
      <c r="E14" s="88"/>
      <c r="G14" s="100"/>
      <c r="H14" s="100"/>
      <c r="I14" s="92"/>
      <c r="J14" s="94"/>
      <c r="K14" s="88"/>
      <c r="L14" s="100"/>
      <c r="M14" s="100"/>
      <c r="N14" s="92"/>
      <c r="O14" s="94"/>
      <c r="P14" s="88"/>
      <c r="R14" s="100"/>
      <c r="S14" s="100"/>
      <c r="T14" s="92"/>
      <c r="U14" s="94"/>
      <c r="V14" s="90"/>
      <c r="W14" s="13"/>
      <c r="X14" s="12" t="s">
        <v>39</v>
      </c>
      <c r="Y14" s="50">
        <f>SUM(K31+K35)</f>
        <v>368</v>
      </c>
      <c r="Z14" s="25"/>
      <c r="AA14" s="25"/>
      <c r="AB14" s="25"/>
      <c r="AC14" s="45"/>
      <c r="AD14" s="47"/>
    </row>
    <row r="15" spans="1:30" ht="19" customHeight="1" x14ac:dyDescent="0.25">
      <c r="A15" s="100"/>
      <c r="B15" s="100"/>
      <c r="C15" s="95" t="s">
        <v>21</v>
      </c>
      <c r="D15" s="93">
        <f>'Y2 RESULTS'!S8</f>
        <v>107</v>
      </c>
      <c r="E15" s="88"/>
      <c r="G15" s="100"/>
      <c r="H15" s="100"/>
      <c r="I15" s="95" t="s">
        <v>21</v>
      </c>
      <c r="J15" s="93">
        <f>'Y2 RESULTS'!S15</f>
        <v>129</v>
      </c>
      <c r="K15" s="88"/>
      <c r="L15" s="100"/>
      <c r="M15" s="100"/>
      <c r="N15" s="95" t="s">
        <v>21</v>
      </c>
      <c r="O15" s="93">
        <f>'Y2 RESULTS'!S21</f>
        <v>41</v>
      </c>
      <c r="P15" s="88"/>
      <c r="R15" s="100"/>
      <c r="S15" s="100"/>
      <c r="T15" s="95" t="s">
        <v>21</v>
      </c>
      <c r="U15" s="93">
        <f>'Y2 RESULTS'!S27</f>
        <v>162</v>
      </c>
      <c r="V15" s="90"/>
      <c r="W15" s="13"/>
      <c r="X15" s="12" t="s">
        <v>40</v>
      </c>
      <c r="Y15" s="50">
        <f>SUM(K40+K44)</f>
        <v>316</v>
      </c>
      <c r="Z15" s="25"/>
      <c r="AA15" s="25"/>
      <c r="AB15" s="25"/>
      <c r="AC15" s="45"/>
      <c r="AD15" s="47"/>
    </row>
    <row r="16" spans="1:30" ht="19" customHeight="1" x14ac:dyDescent="0.25">
      <c r="A16" s="100"/>
      <c r="B16" s="100"/>
      <c r="C16" s="96"/>
      <c r="D16" s="94"/>
      <c r="E16" s="88"/>
      <c r="G16" s="100"/>
      <c r="H16" s="100"/>
      <c r="I16" s="96"/>
      <c r="J16" s="94"/>
      <c r="K16" s="88"/>
      <c r="L16" s="100"/>
      <c r="M16" s="100"/>
      <c r="N16" s="96"/>
      <c r="O16" s="94"/>
      <c r="P16" s="88"/>
      <c r="R16" s="100"/>
      <c r="S16" s="100"/>
      <c r="T16" s="96"/>
      <c r="U16" s="94"/>
      <c r="V16" s="90"/>
      <c r="W16" s="13"/>
      <c r="X16" s="12" t="s">
        <v>41</v>
      </c>
      <c r="Y16" s="50">
        <f>SUM(K49+K53)</f>
        <v>147</v>
      </c>
      <c r="Z16" s="25"/>
      <c r="AA16" s="25"/>
      <c r="AB16" s="25"/>
      <c r="AC16" s="45"/>
      <c r="AD16" s="47"/>
    </row>
    <row r="17" spans="1:34" ht="19" customHeight="1" x14ac:dyDescent="0.25">
      <c r="A17" s="101"/>
      <c r="B17" s="101"/>
      <c r="C17" s="97" t="s">
        <v>20</v>
      </c>
      <c r="D17" s="93">
        <f>'Y1 RESULTS'!P9</f>
        <v>73</v>
      </c>
      <c r="E17" s="88">
        <f>SUM(D17:D20)</f>
        <v>82</v>
      </c>
      <c r="G17" s="101"/>
      <c r="H17" s="101"/>
      <c r="I17" s="97" t="s">
        <v>20</v>
      </c>
      <c r="J17" s="93">
        <f>'Y1 RESULTS'!P15</f>
        <v>80</v>
      </c>
      <c r="K17" s="88">
        <f>SUM(J17:J20)</f>
        <v>142</v>
      </c>
      <c r="L17" s="101"/>
      <c r="M17" s="101"/>
      <c r="N17" s="97" t="s">
        <v>20</v>
      </c>
      <c r="O17" s="93">
        <f>'Y1 RESULTS'!P21</f>
        <v>127</v>
      </c>
      <c r="P17" s="88">
        <f>SUM(O17:O20)</f>
        <v>249</v>
      </c>
      <c r="R17" s="101"/>
      <c r="S17" s="101"/>
      <c r="T17" s="97" t="s">
        <v>20</v>
      </c>
      <c r="U17" s="93">
        <f>'Y1 RESULTS'!P27</f>
        <v>16</v>
      </c>
      <c r="V17" s="90">
        <f>SUM(U17:U20)</f>
        <v>176</v>
      </c>
      <c r="W17" s="13"/>
      <c r="X17" s="12" t="s">
        <v>42</v>
      </c>
      <c r="Y17" s="50">
        <f>SUM(P4+P8)</f>
        <v>220</v>
      </c>
      <c r="Z17" s="25"/>
      <c r="AA17" s="25"/>
      <c r="AB17" s="25"/>
      <c r="AC17" s="45"/>
      <c r="AD17" s="47"/>
    </row>
    <row r="18" spans="1:34" ht="19" customHeight="1" x14ac:dyDescent="0.25">
      <c r="A18" s="101"/>
      <c r="B18" s="101"/>
      <c r="C18" s="98"/>
      <c r="D18" s="94"/>
      <c r="E18" s="88"/>
      <c r="G18" s="101"/>
      <c r="H18" s="101"/>
      <c r="I18" s="98"/>
      <c r="J18" s="94"/>
      <c r="K18" s="88"/>
      <c r="L18" s="101"/>
      <c r="M18" s="101"/>
      <c r="N18" s="98"/>
      <c r="O18" s="94"/>
      <c r="P18" s="88"/>
      <c r="R18" s="101"/>
      <c r="S18" s="101"/>
      <c r="T18" s="98"/>
      <c r="U18" s="94"/>
      <c r="V18" s="90"/>
      <c r="W18" s="13"/>
      <c r="X18" s="12" t="s">
        <v>43</v>
      </c>
      <c r="Y18" s="50">
        <f>SUM(P13+P17)</f>
        <v>454</v>
      </c>
      <c r="Z18" s="25"/>
      <c r="AA18" s="25"/>
      <c r="AB18" s="25"/>
      <c r="AC18" s="45"/>
      <c r="AD18" s="47"/>
    </row>
    <row r="19" spans="1:34" ht="19" customHeight="1" x14ac:dyDescent="0.25">
      <c r="A19" s="101"/>
      <c r="B19" s="101"/>
      <c r="C19" s="97" t="s">
        <v>21</v>
      </c>
      <c r="D19" s="93">
        <f>'Y2 RESULTS'!P9</f>
        <v>9</v>
      </c>
      <c r="E19" s="88"/>
      <c r="G19" s="101"/>
      <c r="H19" s="101"/>
      <c r="I19" s="97" t="s">
        <v>21</v>
      </c>
      <c r="J19" s="93">
        <f>'Y2 RESULTS'!P15</f>
        <v>62</v>
      </c>
      <c r="K19" s="88"/>
      <c r="L19" s="101"/>
      <c r="M19" s="101"/>
      <c r="N19" s="97" t="s">
        <v>21</v>
      </c>
      <c r="O19" s="93">
        <f>'Y2 RESULTS'!P21</f>
        <v>122</v>
      </c>
      <c r="P19" s="88"/>
      <c r="R19" s="101"/>
      <c r="S19" s="101"/>
      <c r="T19" s="97" t="s">
        <v>21</v>
      </c>
      <c r="U19" s="93">
        <f>'Y2 RESULTS'!P27</f>
        <v>160</v>
      </c>
      <c r="V19" s="90"/>
      <c r="W19" s="13"/>
      <c r="X19" s="12" t="s">
        <v>44</v>
      </c>
      <c r="Y19" s="50">
        <f>SUM(P22+P26)</f>
        <v>118</v>
      </c>
      <c r="Z19" s="25"/>
      <c r="AA19" s="25"/>
      <c r="AB19" s="25"/>
      <c r="AC19" s="45"/>
      <c r="AD19" s="47"/>
    </row>
    <row r="20" spans="1:34" ht="19" customHeight="1" x14ac:dyDescent="0.25">
      <c r="A20" s="102"/>
      <c r="B20" s="102"/>
      <c r="C20" s="98"/>
      <c r="D20" s="94"/>
      <c r="E20" s="88"/>
      <c r="G20" s="102"/>
      <c r="H20" s="102"/>
      <c r="I20" s="98"/>
      <c r="J20" s="94"/>
      <c r="K20" s="88"/>
      <c r="L20" s="102"/>
      <c r="M20" s="102"/>
      <c r="N20" s="98"/>
      <c r="O20" s="94"/>
      <c r="P20" s="88"/>
      <c r="R20" s="102"/>
      <c r="S20" s="102"/>
      <c r="T20" s="98"/>
      <c r="U20" s="94"/>
      <c r="V20" s="90"/>
      <c r="W20" s="13"/>
      <c r="X20" s="12" t="s">
        <v>45</v>
      </c>
      <c r="Y20" s="50">
        <f>SUM(P31+P35)</f>
        <v>212</v>
      </c>
      <c r="Z20" s="25"/>
      <c r="AA20" s="25"/>
      <c r="AB20" s="25"/>
      <c r="AC20" s="45"/>
      <c r="AD20" s="47"/>
    </row>
    <row r="21" spans="1:34" ht="19" customHeight="1" x14ac:dyDescent="0.25">
      <c r="A21" s="6"/>
      <c r="B21" s="6"/>
      <c r="G21" s="6"/>
      <c r="H21" s="6"/>
      <c r="L21" s="6"/>
      <c r="M21" s="6"/>
      <c r="R21" s="6"/>
      <c r="S21" s="6"/>
      <c r="X21" s="12" t="s">
        <v>46</v>
      </c>
      <c r="Y21" s="50">
        <f>SUM(P40+P44)</f>
        <v>176</v>
      </c>
      <c r="Z21" s="41"/>
      <c r="AA21" s="41"/>
      <c r="AB21" s="41"/>
      <c r="AC21" s="26"/>
      <c r="AD21" s="47"/>
    </row>
    <row r="22" spans="1:34" ht="19" customHeight="1" x14ac:dyDescent="0.25">
      <c r="A22" s="99" t="str">
        <f>X7</f>
        <v>Bawdeswell</v>
      </c>
      <c r="B22" s="99"/>
      <c r="C22" s="91" t="s">
        <v>20</v>
      </c>
      <c r="D22" s="93">
        <f>'Y1 RESULTS'!S10</f>
        <v>63</v>
      </c>
      <c r="E22" s="88">
        <f>SUM(D22:D25)</f>
        <v>239</v>
      </c>
      <c r="G22" s="99" t="str">
        <f>X13</f>
        <v>Heather Avenue</v>
      </c>
      <c r="H22" s="99"/>
      <c r="I22" s="91" t="s">
        <v>20</v>
      </c>
      <c r="J22" s="93">
        <f>'Y1 RESULTS'!S16</f>
        <v>164</v>
      </c>
      <c r="K22" s="88">
        <f>SUM(J22:J25)</f>
        <v>201</v>
      </c>
      <c r="L22" s="99" t="str">
        <f>X19</f>
        <v>Reepham</v>
      </c>
      <c r="M22" s="99"/>
      <c r="N22" s="91" t="s">
        <v>20</v>
      </c>
      <c r="O22" s="93">
        <f>'Y1 RESULTS'!S22</f>
        <v>18</v>
      </c>
      <c r="P22" s="88">
        <f>SUM(O22:O25)</f>
        <v>40</v>
      </c>
      <c r="R22" s="99" t="str">
        <f>X25</f>
        <v>Thomas Bullock</v>
      </c>
      <c r="S22" s="99"/>
      <c r="T22" s="91" t="s">
        <v>20</v>
      </c>
      <c r="U22" s="93">
        <f>'Y1 RESULTS'!S28</f>
        <v>12</v>
      </c>
      <c r="V22" s="90">
        <f>SUM(U22:U25)</f>
        <v>73</v>
      </c>
      <c r="W22" s="13"/>
      <c r="X22" s="12" t="s">
        <v>47</v>
      </c>
      <c r="Y22" s="50">
        <f>SUM(P49+P53)</f>
        <v>201</v>
      </c>
      <c r="Z22" s="25"/>
      <c r="AA22" s="25"/>
      <c r="AB22" s="25"/>
      <c r="AC22" s="45"/>
      <c r="AD22" s="47"/>
    </row>
    <row r="23" spans="1:34" ht="19" customHeight="1" x14ac:dyDescent="0.25">
      <c r="A23" s="100"/>
      <c r="B23" s="100"/>
      <c r="C23" s="92"/>
      <c r="D23" s="94"/>
      <c r="E23" s="88"/>
      <c r="G23" s="100"/>
      <c r="H23" s="100"/>
      <c r="I23" s="92"/>
      <c r="J23" s="94"/>
      <c r="K23" s="88"/>
      <c r="L23" s="100"/>
      <c r="M23" s="100"/>
      <c r="N23" s="92"/>
      <c r="O23" s="94"/>
      <c r="P23" s="88"/>
      <c r="R23" s="100"/>
      <c r="S23" s="100"/>
      <c r="T23" s="92"/>
      <c r="U23" s="94"/>
      <c r="V23" s="90"/>
      <c r="W23" s="13"/>
      <c r="X23" s="12" t="s">
        <v>48</v>
      </c>
      <c r="Y23" s="50">
        <f>SUM(V4+V8)</f>
        <v>200</v>
      </c>
      <c r="Z23" s="25"/>
      <c r="AA23" s="25"/>
      <c r="AB23" s="25"/>
      <c r="AC23" s="45"/>
      <c r="AD23" s="47"/>
    </row>
    <row r="24" spans="1:34" ht="19" customHeight="1" x14ac:dyDescent="0.25">
      <c r="A24" s="100"/>
      <c r="B24" s="100"/>
      <c r="C24" s="95" t="s">
        <v>21</v>
      </c>
      <c r="D24" s="93">
        <f>'Y2 RESULTS'!S10</f>
        <v>176</v>
      </c>
      <c r="E24" s="88"/>
      <c r="G24" s="100"/>
      <c r="H24" s="100"/>
      <c r="I24" s="95" t="s">
        <v>21</v>
      </c>
      <c r="J24" s="93">
        <f>'Y2 RESULTS'!S16</f>
        <v>37</v>
      </c>
      <c r="K24" s="88"/>
      <c r="L24" s="100"/>
      <c r="M24" s="100"/>
      <c r="N24" s="95" t="s">
        <v>21</v>
      </c>
      <c r="O24" s="93">
        <f>'Y2 RESULTS'!S22</f>
        <v>22</v>
      </c>
      <c r="P24" s="88"/>
      <c r="R24" s="100"/>
      <c r="S24" s="100"/>
      <c r="T24" s="95" t="s">
        <v>21</v>
      </c>
      <c r="U24" s="93">
        <f>'Y2 RESULTS'!S28</f>
        <v>61</v>
      </c>
      <c r="V24" s="90"/>
      <c r="W24" s="13"/>
      <c r="X24" s="12" t="s">
        <v>50</v>
      </c>
      <c r="Y24" s="50">
        <f>SUM(V13+V17)</f>
        <v>433</v>
      </c>
      <c r="Z24" s="25"/>
      <c r="AA24" s="25"/>
      <c r="AB24" s="25"/>
      <c r="AC24" s="45"/>
      <c r="AD24" s="47"/>
    </row>
    <row r="25" spans="1:34" ht="19" customHeight="1" x14ac:dyDescent="0.25">
      <c r="A25" s="100"/>
      <c r="B25" s="100"/>
      <c r="C25" s="96"/>
      <c r="D25" s="94"/>
      <c r="E25" s="88"/>
      <c r="G25" s="100"/>
      <c r="H25" s="100"/>
      <c r="I25" s="96"/>
      <c r="J25" s="94"/>
      <c r="K25" s="88"/>
      <c r="L25" s="100"/>
      <c r="M25" s="100"/>
      <c r="N25" s="96"/>
      <c r="O25" s="94"/>
      <c r="P25" s="88"/>
      <c r="R25" s="100"/>
      <c r="S25" s="100"/>
      <c r="T25" s="96"/>
      <c r="U25" s="94"/>
      <c r="V25" s="90"/>
      <c r="W25" s="13"/>
      <c r="X25" s="12" t="s">
        <v>49</v>
      </c>
      <c r="Y25" s="50">
        <f>SUM(V22+V26)</f>
        <v>202</v>
      </c>
      <c r="Z25" s="25"/>
      <c r="AA25" s="25"/>
      <c r="AB25" s="25"/>
      <c r="AC25" s="45"/>
      <c r="AD25" s="47"/>
    </row>
    <row r="26" spans="1:34" ht="19" customHeight="1" x14ac:dyDescent="0.25">
      <c r="A26" s="101"/>
      <c r="B26" s="101"/>
      <c r="C26" s="97" t="s">
        <v>20</v>
      </c>
      <c r="D26" s="93">
        <f>'Y1 RESULTS'!P10</f>
        <v>154</v>
      </c>
      <c r="E26" s="88">
        <f>SUM(D26:D29)</f>
        <v>213</v>
      </c>
      <c r="G26" s="101"/>
      <c r="H26" s="101"/>
      <c r="I26" s="97" t="s">
        <v>20</v>
      </c>
      <c r="J26" s="93">
        <f>'Y1 RESULTS'!P16</f>
        <v>154</v>
      </c>
      <c r="K26" s="88">
        <f>SUM(J26:J29)</f>
        <v>227</v>
      </c>
      <c r="L26" s="101"/>
      <c r="M26" s="101"/>
      <c r="N26" s="97" t="s">
        <v>20</v>
      </c>
      <c r="O26" s="93">
        <f>'Y1 RESULTS'!P22</f>
        <v>51</v>
      </c>
      <c r="P26" s="88">
        <f>SUM(O26:O29)</f>
        <v>78</v>
      </c>
      <c r="R26" s="101"/>
      <c r="S26" s="101"/>
      <c r="T26" s="97" t="s">
        <v>20</v>
      </c>
      <c r="U26" s="93">
        <f>'Y1 RESULTS'!P28</f>
        <v>59</v>
      </c>
      <c r="V26" s="90">
        <f>SUM(U26:U29)</f>
        <v>129</v>
      </c>
      <c r="W26" s="13"/>
      <c r="X26" s="12" t="s">
        <v>51</v>
      </c>
      <c r="Y26" s="50">
        <f>SUM(V31+V35)</f>
        <v>216</v>
      </c>
      <c r="Z26" s="25"/>
      <c r="AA26" s="25"/>
      <c r="AB26" s="25"/>
      <c r="AC26" s="45"/>
      <c r="AD26" s="47"/>
    </row>
    <row r="27" spans="1:34" ht="19" customHeight="1" x14ac:dyDescent="0.25">
      <c r="A27" s="101"/>
      <c r="B27" s="101"/>
      <c r="C27" s="98"/>
      <c r="D27" s="94"/>
      <c r="E27" s="88"/>
      <c r="G27" s="101"/>
      <c r="H27" s="101"/>
      <c r="I27" s="98"/>
      <c r="J27" s="94"/>
      <c r="K27" s="88"/>
      <c r="L27" s="101"/>
      <c r="M27" s="101"/>
      <c r="N27" s="98"/>
      <c r="O27" s="94"/>
      <c r="P27" s="88"/>
      <c r="R27" s="101"/>
      <c r="S27" s="101"/>
      <c r="T27" s="98"/>
      <c r="U27" s="94"/>
      <c r="V27" s="90"/>
      <c r="W27" s="13"/>
      <c r="X27" s="12" t="s">
        <v>52</v>
      </c>
      <c r="Y27" s="60">
        <f>SUM(V40+V44)</f>
        <v>277</v>
      </c>
      <c r="Z27" s="25"/>
      <c r="AA27" s="25"/>
      <c r="AB27" s="25"/>
      <c r="AC27" s="45"/>
      <c r="AD27" s="47"/>
    </row>
    <row r="28" spans="1:34" ht="19" customHeight="1" x14ac:dyDescent="0.25">
      <c r="A28" s="101"/>
      <c r="B28" s="101"/>
      <c r="C28" s="97" t="s">
        <v>21</v>
      </c>
      <c r="D28" s="93">
        <f>'Y2 RESULTS'!P10</f>
        <v>59</v>
      </c>
      <c r="E28" s="88"/>
      <c r="G28" s="101"/>
      <c r="H28" s="101"/>
      <c r="I28" s="97" t="s">
        <v>21</v>
      </c>
      <c r="J28" s="93">
        <f>'Y2 RESULTS'!P16</f>
        <v>73</v>
      </c>
      <c r="K28" s="88"/>
      <c r="L28" s="101"/>
      <c r="M28" s="101"/>
      <c r="N28" s="97" t="s">
        <v>21</v>
      </c>
      <c r="O28" s="93">
        <f>'Y2 RESULTS'!P22</f>
        <v>27</v>
      </c>
      <c r="P28" s="88"/>
      <c r="R28" s="101"/>
      <c r="S28" s="101"/>
      <c r="T28" s="97" t="s">
        <v>21</v>
      </c>
      <c r="U28" s="93">
        <f>'Y2 RESULTS'!P28</f>
        <v>70</v>
      </c>
      <c r="V28" s="90"/>
      <c r="W28" s="13"/>
      <c r="X28" s="12" t="s">
        <v>53</v>
      </c>
      <c r="Y28" s="50">
        <f>SUM(V49+V53)</f>
        <v>562</v>
      </c>
      <c r="Z28" s="25"/>
      <c r="AA28" s="25"/>
      <c r="AB28" s="25"/>
      <c r="AC28" s="45"/>
      <c r="AD28" s="47"/>
    </row>
    <row r="29" spans="1:34" ht="19" customHeight="1" x14ac:dyDescent="0.25">
      <c r="A29" s="102"/>
      <c r="B29" s="102"/>
      <c r="C29" s="98"/>
      <c r="D29" s="94"/>
      <c r="E29" s="88"/>
      <c r="G29" s="102"/>
      <c r="H29" s="102"/>
      <c r="I29" s="98"/>
      <c r="J29" s="94"/>
      <c r="K29" s="88"/>
      <c r="L29" s="102"/>
      <c r="M29" s="102"/>
      <c r="N29" s="98"/>
      <c r="O29" s="94"/>
      <c r="P29" s="88"/>
      <c r="R29" s="102"/>
      <c r="S29" s="102"/>
      <c r="T29" s="98"/>
      <c r="U29" s="94"/>
      <c r="V29" s="90"/>
      <c r="W29" s="13"/>
      <c r="X29" s="43"/>
      <c r="Y29" s="43"/>
      <c r="Z29" s="25"/>
      <c r="AA29" s="25"/>
      <c r="AB29" s="25"/>
      <c r="AC29" s="45"/>
      <c r="AD29" s="47"/>
    </row>
    <row r="30" spans="1:34" x14ac:dyDescent="0.25">
      <c r="A30" s="6"/>
      <c r="B30" s="6"/>
      <c r="G30" s="6"/>
      <c r="H30" s="6"/>
      <c r="J30" s="4"/>
      <c r="L30" s="6"/>
      <c r="M30" s="6"/>
      <c r="R30" s="6"/>
      <c r="S30" s="6"/>
      <c r="U30" s="4"/>
      <c r="W30" s="55"/>
      <c r="X30" s="43"/>
      <c r="Y30" s="43"/>
      <c r="Z30" s="41"/>
      <c r="AA30" s="4"/>
      <c r="AB30" s="41"/>
    </row>
    <row r="31" spans="1:34" ht="21" customHeight="1" x14ac:dyDescent="0.25">
      <c r="A31" s="99" t="str">
        <f>X8</f>
        <v>Cawston A</v>
      </c>
      <c r="B31" s="99"/>
      <c r="C31" s="91" t="s">
        <v>20</v>
      </c>
      <c r="D31" s="93">
        <f>'Y1 RESULTS'!S11</f>
        <v>8</v>
      </c>
      <c r="E31" s="88">
        <f>SUM(D31:D34)</f>
        <v>71</v>
      </c>
      <c r="G31" s="99" t="str">
        <f>X14</f>
        <v>Hockering</v>
      </c>
      <c r="H31" s="99"/>
      <c r="I31" s="91" t="s">
        <v>20</v>
      </c>
      <c r="J31" s="93">
        <f>'Y1 RESULTS'!S17</f>
        <v>103</v>
      </c>
      <c r="K31" s="88">
        <f>SUM(J31:J34)</f>
        <v>218</v>
      </c>
      <c r="L31" s="99" t="str">
        <f>X20</f>
        <v>Scarning</v>
      </c>
      <c r="M31" s="99"/>
      <c r="N31" s="91" t="s">
        <v>20</v>
      </c>
      <c r="O31" s="93">
        <f>'Y1 RESULTS'!S23</f>
        <v>42</v>
      </c>
      <c r="P31" s="88">
        <f>SUM(O31:O34)</f>
        <v>63</v>
      </c>
      <c r="R31" s="99" t="str">
        <f>X26</f>
        <v>Toftwood</v>
      </c>
      <c r="S31" s="99"/>
      <c r="T31" s="91" t="s">
        <v>20</v>
      </c>
      <c r="U31" s="93">
        <f>'Y1 RESULTS'!S29</f>
        <v>42</v>
      </c>
      <c r="V31" s="90">
        <f>SUM(U31:U34)</f>
        <v>113</v>
      </c>
      <c r="W31" s="56"/>
      <c r="X31" s="49"/>
      <c r="Y31" s="43"/>
      <c r="Z31" s="63"/>
      <c r="AA31" s="63"/>
      <c r="AB31" s="25"/>
      <c r="AC31" s="46"/>
      <c r="AD31" s="63"/>
      <c r="AE31" s="63"/>
      <c r="AF31" s="43"/>
      <c r="AG31" s="63"/>
      <c r="AH31" s="63"/>
    </row>
    <row r="32" spans="1:34" ht="22.5" customHeight="1" x14ac:dyDescent="0.25">
      <c r="A32" s="100"/>
      <c r="B32" s="100"/>
      <c r="C32" s="92"/>
      <c r="D32" s="94"/>
      <c r="E32" s="88"/>
      <c r="G32" s="100"/>
      <c r="H32" s="100"/>
      <c r="I32" s="92"/>
      <c r="J32" s="94"/>
      <c r="K32" s="88"/>
      <c r="L32" s="100"/>
      <c r="M32" s="100"/>
      <c r="N32" s="92"/>
      <c r="O32" s="94"/>
      <c r="P32" s="88"/>
      <c r="R32" s="100"/>
      <c r="S32" s="100"/>
      <c r="T32" s="92"/>
      <c r="U32" s="94"/>
      <c r="V32" s="90"/>
      <c r="W32" s="57"/>
      <c r="X32" s="83" t="s">
        <v>10</v>
      </c>
      <c r="Y32" s="83"/>
      <c r="Z32" s="51" t="s">
        <v>2</v>
      </c>
      <c r="AA32" s="48"/>
      <c r="AB32" s="25"/>
      <c r="AC32" s="46"/>
      <c r="AD32" s="48"/>
      <c r="AE32" s="48"/>
      <c r="AF32" s="43"/>
      <c r="AG32" s="48"/>
      <c r="AH32" s="48"/>
    </row>
    <row r="33" spans="1:34" ht="25.5" customHeight="1" x14ac:dyDescent="0.25">
      <c r="A33" s="100"/>
      <c r="B33" s="100"/>
      <c r="C33" s="95" t="s">
        <v>21</v>
      </c>
      <c r="D33" s="93">
        <f>'Y2 RESULTS'!S11</f>
        <v>63</v>
      </c>
      <c r="E33" s="88"/>
      <c r="G33" s="100"/>
      <c r="H33" s="100"/>
      <c r="I33" s="95" t="s">
        <v>21</v>
      </c>
      <c r="J33" s="93">
        <f>'Y2 RESULTS'!S17</f>
        <v>115</v>
      </c>
      <c r="K33" s="88"/>
      <c r="L33" s="100"/>
      <c r="M33" s="100"/>
      <c r="N33" s="95" t="s">
        <v>21</v>
      </c>
      <c r="O33" s="93">
        <f>'Y2 RESULTS'!S23</f>
        <v>21</v>
      </c>
      <c r="P33" s="88"/>
      <c r="R33" s="100"/>
      <c r="S33" s="100"/>
      <c r="T33" s="95" t="s">
        <v>21</v>
      </c>
      <c r="U33" s="93">
        <f>'Y2 RESULTS'!S29</f>
        <v>71</v>
      </c>
      <c r="V33" s="90"/>
      <c r="W33" s="57"/>
      <c r="X33" s="84" t="s">
        <v>11</v>
      </c>
      <c r="Y33" s="84"/>
      <c r="Z33" s="80" t="s">
        <v>35</v>
      </c>
      <c r="AA33" s="47"/>
      <c r="AB33" s="25"/>
      <c r="AC33" s="46"/>
      <c r="AD33" s="47"/>
      <c r="AE33" s="47"/>
      <c r="AF33" s="43"/>
      <c r="AG33" s="47"/>
      <c r="AH33" s="47"/>
    </row>
    <row r="34" spans="1:34" ht="22.5" customHeight="1" x14ac:dyDescent="0.25">
      <c r="A34" s="100"/>
      <c r="B34" s="100"/>
      <c r="C34" s="96"/>
      <c r="D34" s="94"/>
      <c r="E34" s="88"/>
      <c r="G34" s="100"/>
      <c r="H34" s="100"/>
      <c r="I34" s="96"/>
      <c r="J34" s="94"/>
      <c r="K34" s="88"/>
      <c r="L34" s="100"/>
      <c r="M34" s="100"/>
      <c r="N34" s="96"/>
      <c r="O34" s="94"/>
      <c r="P34" s="88"/>
      <c r="R34" s="100"/>
      <c r="S34" s="100"/>
      <c r="T34" s="96"/>
      <c r="U34" s="94"/>
      <c r="V34" s="90"/>
      <c r="W34" s="57"/>
      <c r="X34" s="84"/>
      <c r="Y34" s="84"/>
      <c r="Z34" s="80"/>
      <c r="AA34" s="47"/>
      <c r="AB34" s="25"/>
      <c r="AC34" s="46"/>
      <c r="AD34" s="47"/>
      <c r="AE34" s="47"/>
      <c r="AF34" s="43"/>
      <c r="AG34" s="47"/>
      <c r="AH34" s="47"/>
    </row>
    <row r="35" spans="1:34" ht="22.5" customHeight="1" x14ac:dyDescent="0.25">
      <c r="A35" s="101"/>
      <c r="B35" s="101"/>
      <c r="C35" s="97" t="s">
        <v>20</v>
      </c>
      <c r="D35" s="93">
        <f>'Y1 RESULTS'!P11</f>
        <v>17</v>
      </c>
      <c r="E35" s="88">
        <f>SUM(D35:D38)</f>
        <v>63</v>
      </c>
      <c r="G35" s="101"/>
      <c r="H35" s="101"/>
      <c r="I35" s="97" t="s">
        <v>20</v>
      </c>
      <c r="J35" s="93">
        <f>'Y1 RESULTS'!P17</f>
        <v>59</v>
      </c>
      <c r="K35" s="88">
        <f>SUM(J35:J38)</f>
        <v>150</v>
      </c>
      <c r="L35" s="101"/>
      <c r="M35" s="101"/>
      <c r="N35" s="97" t="s">
        <v>20</v>
      </c>
      <c r="O35" s="93">
        <f>'Y1 RESULTS'!P23</f>
        <v>72</v>
      </c>
      <c r="P35" s="88">
        <f>SUM(O35:O38)</f>
        <v>149</v>
      </c>
      <c r="R35" s="101"/>
      <c r="S35" s="101"/>
      <c r="T35" s="97" t="s">
        <v>20</v>
      </c>
      <c r="U35" s="93">
        <f>'Y1 RESULTS'!P29</f>
        <v>59</v>
      </c>
      <c r="V35" s="90">
        <f>SUM(U35:U38)</f>
        <v>103</v>
      </c>
      <c r="W35" s="57"/>
      <c r="X35" s="84"/>
      <c r="Y35" s="84"/>
      <c r="Z35" s="80"/>
      <c r="AA35" s="47"/>
      <c r="AB35" s="25"/>
      <c r="AC35" s="46"/>
      <c r="AD35" s="47"/>
      <c r="AE35" s="47"/>
      <c r="AF35" s="38"/>
      <c r="AG35" s="47"/>
      <c r="AH35" s="47"/>
    </row>
    <row r="36" spans="1:34" ht="24" customHeight="1" x14ac:dyDescent="0.25">
      <c r="A36" s="101"/>
      <c r="B36" s="101"/>
      <c r="C36" s="98"/>
      <c r="D36" s="94"/>
      <c r="E36" s="88"/>
      <c r="G36" s="101"/>
      <c r="H36" s="101"/>
      <c r="I36" s="98"/>
      <c r="J36" s="94"/>
      <c r="K36" s="88"/>
      <c r="L36" s="101"/>
      <c r="M36" s="101"/>
      <c r="N36" s="98"/>
      <c r="O36" s="94"/>
      <c r="P36" s="88"/>
      <c r="R36" s="101"/>
      <c r="S36" s="101"/>
      <c r="T36" s="98"/>
      <c r="U36" s="94"/>
      <c r="V36" s="90"/>
      <c r="W36" s="57"/>
      <c r="X36" s="85" t="s">
        <v>12</v>
      </c>
      <c r="Y36" s="85"/>
      <c r="Z36" s="80" t="s">
        <v>44</v>
      </c>
      <c r="AA36" s="47"/>
      <c r="AB36" s="25"/>
      <c r="AC36" s="46"/>
      <c r="AD36" s="47"/>
      <c r="AE36" s="47"/>
      <c r="AF36" s="38"/>
      <c r="AG36" s="47"/>
      <c r="AH36" s="53"/>
    </row>
    <row r="37" spans="1:34" ht="22.5" customHeight="1" x14ac:dyDescent="0.25">
      <c r="A37" s="101"/>
      <c r="B37" s="101"/>
      <c r="C37" s="97" t="s">
        <v>21</v>
      </c>
      <c r="D37" s="93">
        <f>'Y2 RESULTS'!P11</f>
        <v>46</v>
      </c>
      <c r="E37" s="88"/>
      <c r="G37" s="101"/>
      <c r="H37" s="101"/>
      <c r="I37" s="97" t="s">
        <v>21</v>
      </c>
      <c r="J37" s="93">
        <f>'Y2 RESULTS'!P17</f>
        <v>91</v>
      </c>
      <c r="K37" s="88"/>
      <c r="L37" s="101"/>
      <c r="M37" s="101"/>
      <c r="N37" s="97" t="s">
        <v>21</v>
      </c>
      <c r="O37" s="93">
        <f>'Y2 RESULTS'!P23</f>
        <v>77</v>
      </c>
      <c r="P37" s="88"/>
      <c r="R37" s="101"/>
      <c r="S37" s="101"/>
      <c r="T37" s="97" t="s">
        <v>21</v>
      </c>
      <c r="U37" s="93">
        <f>'Y2 RESULTS'!P29</f>
        <v>44</v>
      </c>
      <c r="V37" s="90"/>
      <c r="W37" s="57"/>
      <c r="X37" s="85"/>
      <c r="Y37" s="85"/>
      <c r="Z37" s="80"/>
      <c r="AA37" s="47"/>
      <c r="AB37" s="25"/>
      <c r="AC37" s="46"/>
      <c r="AD37" s="47"/>
      <c r="AE37" s="47"/>
      <c r="AF37" s="38"/>
      <c r="AG37" s="47"/>
      <c r="AH37" s="53"/>
    </row>
    <row r="38" spans="1:34" ht="24.75" customHeight="1" x14ac:dyDescent="0.25">
      <c r="A38" s="102"/>
      <c r="B38" s="102"/>
      <c r="C38" s="98"/>
      <c r="D38" s="94"/>
      <c r="E38" s="88"/>
      <c r="G38" s="102"/>
      <c r="H38" s="102"/>
      <c r="I38" s="98"/>
      <c r="J38" s="94"/>
      <c r="K38" s="88"/>
      <c r="L38" s="102"/>
      <c r="M38" s="102"/>
      <c r="N38" s="98"/>
      <c r="O38" s="94"/>
      <c r="P38" s="88"/>
      <c r="R38" s="102"/>
      <c r="S38" s="102"/>
      <c r="T38" s="98"/>
      <c r="U38" s="94"/>
      <c r="V38" s="90"/>
      <c r="W38" s="57"/>
      <c r="X38" s="85"/>
      <c r="Y38" s="85"/>
      <c r="Z38" s="80"/>
      <c r="AA38" s="47"/>
      <c r="AB38" s="25"/>
      <c r="AC38" s="46"/>
      <c r="AD38" s="47"/>
      <c r="AE38" s="47"/>
      <c r="AF38" s="38"/>
      <c r="AG38" s="47"/>
      <c r="AH38" s="53"/>
    </row>
    <row r="39" spans="1:34" x14ac:dyDescent="0.25">
      <c r="A39" s="6"/>
      <c r="B39" s="6"/>
      <c r="G39" s="6"/>
      <c r="H39" s="6"/>
      <c r="L39" s="6"/>
      <c r="M39" s="6"/>
      <c r="R39" s="6"/>
      <c r="S39" s="6"/>
      <c r="W39" s="47"/>
      <c r="X39" s="86" t="s">
        <v>13</v>
      </c>
      <c r="Y39" s="86"/>
      <c r="Z39" s="80" t="s">
        <v>33</v>
      </c>
      <c r="AA39" s="47"/>
      <c r="AB39" s="41"/>
      <c r="AC39" s="26"/>
      <c r="AD39" s="47"/>
      <c r="AE39" s="47"/>
      <c r="AF39" s="40"/>
      <c r="AG39" s="47"/>
      <c r="AH39" s="54"/>
    </row>
    <row r="40" spans="1:34" ht="21" customHeight="1" x14ac:dyDescent="0.25">
      <c r="A40" s="99" t="str">
        <f>X9</f>
        <v>Cawston B</v>
      </c>
      <c r="B40" s="99"/>
      <c r="C40" s="91" t="s">
        <v>20</v>
      </c>
      <c r="D40" s="93">
        <f>'Y1 RESULTS'!S12</f>
        <v>59</v>
      </c>
      <c r="E40" s="88">
        <f>SUM(D40:D43)</f>
        <v>129</v>
      </c>
      <c r="G40" s="99" t="str">
        <f>X15</f>
        <v>Kinsale Inf</v>
      </c>
      <c r="H40" s="99"/>
      <c r="I40" s="91" t="s">
        <v>20</v>
      </c>
      <c r="J40" s="93">
        <f>'Y1 RESULTS'!S18</f>
        <v>78</v>
      </c>
      <c r="K40" s="88">
        <f>SUM(J40:J43)</f>
        <v>181</v>
      </c>
      <c r="L40" s="99" t="str">
        <f>X21</f>
        <v>St Augustines</v>
      </c>
      <c r="M40" s="99"/>
      <c r="N40" s="91" t="s">
        <v>20</v>
      </c>
      <c r="O40" s="93">
        <f>'Y1 RESULTS'!S24</f>
        <v>25</v>
      </c>
      <c r="P40" s="88">
        <f>SUM(O40:O43)</f>
        <v>61</v>
      </c>
      <c r="R40" s="99" t="str">
        <f>X27</f>
        <v>Yaxham</v>
      </c>
      <c r="S40" s="99"/>
      <c r="T40" s="91" t="s">
        <v>20</v>
      </c>
      <c r="U40" s="93">
        <f>'Y1 RESULTS'!S30</f>
        <v>68</v>
      </c>
      <c r="V40" s="90">
        <f>SUM(U40:U43)</f>
        <v>83</v>
      </c>
      <c r="W40" s="57"/>
      <c r="X40" s="86"/>
      <c r="Y40" s="86"/>
      <c r="Z40" s="80"/>
      <c r="AA40" s="47"/>
      <c r="AB40" s="25"/>
      <c r="AC40" s="46"/>
      <c r="AD40" s="47"/>
      <c r="AE40" s="47"/>
      <c r="AF40" s="39"/>
      <c r="AG40" s="47"/>
      <c r="AH40" s="47"/>
    </row>
    <row r="41" spans="1:34" ht="22.5" customHeight="1" x14ac:dyDescent="0.25">
      <c r="A41" s="100"/>
      <c r="B41" s="100"/>
      <c r="C41" s="92"/>
      <c r="D41" s="94"/>
      <c r="E41" s="88"/>
      <c r="G41" s="100"/>
      <c r="H41" s="100"/>
      <c r="I41" s="92"/>
      <c r="J41" s="94"/>
      <c r="K41" s="88"/>
      <c r="L41" s="100"/>
      <c r="M41" s="100"/>
      <c r="N41" s="92"/>
      <c r="O41" s="94"/>
      <c r="P41" s="88"/>
      <c r="R41" s="100"/>
      <c r="S41" s="100"/>
      <c r="T41" s="92"/>
      <c r="U41" s="94"/>
      <c r="V41" s="90"/>
      <c r="W41" s="57"/>
      <c r="X41" s="86"/>
      <c r="Y41" s="86"/>
      <c r="Z41" s="80"/>
      <c r="AA41" s="47"/>
      <c r="AB41" s="25"/>
      <c r="AC41" s="46"/>
      <c r="AD41" s="47"/>
      <c r="AE41" s="47"/>
      <c r="AF41" s="39"/>
      <c r="AG41" s="47"/>
      <c r="AH41" s="47"/>
    </row>
    <row r="42" spans="1:34" ht="27" customHeight="1" x14ac:dyDescent="0.25">
      <c r="A42" s="100"/>
      <c r="B42" s="100"/>
      <c r="C42" s="95" t="s">
        <v>21</v>
      </c>
      <c r="D42" s="93">
        <f>'Y2 RESULTS'!S12</f>
        <v>70</v>
      </c>
      <c r="E42" s="88"/>
      <c r="G42" s="100"/>
      <c r="H42" s="100"/>
      <c r="I42" s="95" t="s">
        <v>21</v>
      </c>
      <c r="J42" s="93">
        <f>'Y2 RESULTS'!S18</f>
        <v>103</v>
      </c>
      <c r="K42" s="88"/>
      <c r="L42" s="100"/>
      <c r="M42" s="100"/>
      <c r="N42" s="95" t="s">
        <v>21</v>
      </c>
      <c r="O42" s="93">
        <f>'Y2 RESULTS'!S24</f>
        <v>36</v>
      </c>
      <c r="P42" s="88"/>
      <c r="R42" s="100"/>
      <c r="S42" s="100"/>
      <c r="T42" s="95" t="s">
        <v>21</v>
      </c>
      <c r="U42" s="93">
        <f>'Y2 RESULTS'!S30</f>
        <v>15</v>
      </c>
      <c r="V42" s="90"/>
      <c r="W42" s="57"/>
      <c r="X42" s="87" t="s">
        <v>14</v>
      </c>
      <c r="Y42" s="87"/>
      <c r="Z42" s="80" t="s">
        <v>41</v>
      </c>
      <c r="AA42" s="47"/>
      <c r="AB42" s="25"/>
      <c r="AC42" s="46"/>
      <c r="AD42" s="47"/>
      <c r="AE42" s="47"/>
      <c r="AF42" s="39"/>
      <c r="AG42" s="47"/>
      <c r="AH42" s="47"/>
    </row>
    <row r="43" spans="1:34" ht="27.75" customHeight="1" x14ac:dyDescent="0.25">
      <c r="A43" s="100"/>
      <c r="B43" s="100"/>
      <c r="C43" s="96"/>
      <c r="D43" s="94"/>
      <c r="E43" s="88"/>
      <c r="G43" s="100"/>
      <c r="H43" s="100"/>
      <c r="I43" s="96"/>
      <c r="J43" s="94"/>
      <c r="K43" s="88"/>
      <c r="L43" s="100"/>
      <c r="M43" s="100"/>
      <c r="N43" s="96"/>
      <c r="O43" s="94"/>
      <c r="P43" s="88"/>
      <c r="R43" s="100"/>
      <c r="S43" s="100"/>
      <c r="T43" s="96"/>
      <c r="U43" s="94"/>
      <c r="V43" s="90"/>
      <c r="W43" s="57"/>
      <c r="X43" s="87"/>
      <c r="Y43" s="87"/>
      <c r="Z43" s="80"/>
      <c r="AA43" s="47"/>
      <c r="AB43" s="25"/>
      <c r="AC43" s="46"/>
      <c r="AD43" s="47"/>
      <c r="AE43" s="47"/>
      <c r="AF43" s="39"/>
      <c r="AG43" s="47"/>
      <c r="AH43" s="47"/>
    </row>
    <row r="44" spans="1:34" ht="22.5" customHeight="1" x14ac:dyDescent="0.25">
      <c r="A44" s="101"/>
      <c r="B44" s="101"/>
      <c r="C44" s="97" t="s">
        <v>20</v>
      </c>
      <c r="D44" s="93">
        <f>'Y1 RESULTS'!P12</f>
        <v>19</v>
      </c>
      <c r="E44" s="88">
        <f>SUM(D44:D47)</f>
        <v>53</v>
      </c>
      <c r="G44" s="101"/>
      <c r="H44" s="101"/>
      <c r="I44" s="97" t="s">
        <v>20</v>
      </c>
      <c r="J44" s="93">
        <f>'Y1 RESULTS'!P18</f>
        <v>23</v>
      </c>
      <c r="K44" s="88">
        <f>SUM(J44:J47)</f>
        <v>135</v>
      </c>
      <c r="L44" s="101"/>
      <c r="M44" s="101"/>
      <c r="N44" s="97" t="s">
        <v>20</v>
      </c>
      <c r="O44" s="93">
        <f>'Y1 RESULTS'!P24</f>
        <v>38</v>
      </c>
      <c r="P44" s="88">
        <f>SUM(O44:O47)</f>
        <v>115</v>
      </c>
      <c r="R44" s="101"/>
      <c r="S44" s="101"/>
      <c r="T44" s="97" t="s">
        <v>20</v>
      </c>
      <c r="U44" s="93">
        <f>'Y1 RESULTS'!P30</f>
        <v>106</v>
      </c>
      <c r="V44" s="90">
        <f>SUM(U44:U47)</f>
        <v>194</v>
      </c>
      <c r="W44" s="57"/>
      <c r="X44" s="87"/>
      <c r="Y44" s="87"/>
      <c r="Z44" s="80"/>
      <c r="AA44" s="47"/>
      <c r="AB44" s="25"/>
      <c r="AC44" s="46"/>
      <c r="AD44" s="47"/>
      <c r="AE44" s="47"/>
      <c r="AF44" s="38"/>
      <c r="AG44" s="47"/>
      <c r="AH44" s="47"/>
    </row>
    <row r="45" spans="1:34" ht="22.5" customHeight="1" x14ac:dyDescent="0.25">
      <c r="A45" s="101"/>
      <c r="B45" s="101"/>
      <c r="C45" s="98"/>
      <c r="D45" s="94"/>
      <c r="E45" s="88"/>
      <c r="G45" s="101"/>
      <c r="H45" s="101"/>
      <c r="I45" s="98"/>
      <c r="J45" s="94"/>
      <c r="K45" s="88"/>
      <c r="L45" s="101"/>
      <c r="M45" s="101"/>
      <c r="N45" s="98"/>
      <c r="O45" s="94"/>
      <c r="P45" s="88"/>
      <c r="R45" s="101"/>
      <c r="S45" s="101"/>
      <c r="T45" s="98"/>
      <c r="U45" s="94"/>
      <c r="V45" s="90"/>
      <c r="W45" s="57"/>
      <c r="X45" s="79" t="s">
        <v>15</v>
      </c>
      <c r="Y45" s="79"/>
      <c r="Z45" s="80" t="s">
        <v>54</v>
      </c>
      <c r="AA45" s="47"/>
      <c r="AB45" s="25"/>
      <c r="AC45" s="46"/>
      <c r="AD45" s="47"/>
      <c r="AE45" s="47"/>
      <c r="AF45" s="38"/>
      <c r="AG45" s="47"/>
      <c r="AH45" s="47"/>
    </row>
    <row r="46" spans="1:34" ht="21" customHeight="1" x14ac:dyDescent="0.25">
      <c r="A46" s="101"/>
      <c r="B46" s="101"/>
      <c r="C46" s="97" t="s">
        <v>21</v>
      </c>
      <c r="D46" s="93">
        <f>'Y2 RESULTS'!P12</f>
        <v>34</v>
      </c>
      <c r="E46" s="88"/>
      <c r="G46" s="101"/>
      <c r="H46" s="101"/>
      <c r="I46" s="97" t="s">
        <v>21</v>
      </c>
      <c r="J46" s="93">
        <f>'Y2 RESULTS'!P18</f>
        <v>112</v>
      </c>
      <c r="K46" s="88"/>
      <c r="L46" s="101"/>
      <c r="M46" s="101"/>
      <c r="N46" s="97" t="s">
        <v>21</v>
      </c>
      <c r="O46" s="93">
        <f>'Y2 RESULTS'!P24</f>
        <v>77</v>
      </c>
      <c r="P46" s="88"/>
      <c r="R46" s="101"/>
      <c r="S46" s="101"/>
      <c r="T46" s="97" t="s">
        <v>21</v>
      </c>
      <c r="U46" s="93">
        <f>'Y2 RESULTS'!P30</f>
        <v>88</v>
      </c>
      <c r="V46" s="90"/>
      <c r="W46" s="57"/>
      <c r="X46" s="79"/>
      <c r="Y46" s="79"/>
      <c r="Z46" s="80"/>
      <c r="AA46" s="47"/>
      <c r="AB46" s="25"/>
      <c r="AC46" s="46"/>
      <c r="AD46" s="47"/>
      <c r="AE46" s="47"/>
      <c r="AF46" s="38"/>
      <c r="AG46" s="47"/>
      <c r="AH46" s="47"/>
    </row>
    <row r="47" spans="1:34" ht="21" customHeight="1" x14ac:dyDescent="0.25">
      <c r="A47" s="102"/>
      <c r="B47" s="102"/>
      <c r="C47" s="98"/>
      <c r="D47" s="94"/>
      <c r="E47" s="88"/>
      <c r="G47" s="102"/>
      <c r="H47" s="102"/>
      <c r="I47" s="98"/>
      <c r="J47" s="94"/>
      <c r="K47" s="88"/>
      <c r="L47" s="102"/>
      <c r="M47" s="102"/>
      <c r="N47" s="98"/>
      <c r="O47" s="94"/>
      <c r="P47" s="88"/>
      <c r="R47" s="102"/>
      <c r="S47" s="102"/>
      <c r="T47" s="98"/>
      <c r="U47" s="94"/>
      <c r="V47" s="90"/>
      <c r="W47" s="55"/>
      <c r="X47" s="79"/>
      <c r="Y47" s="79"/>
      <c r="Z47" s="80"/>
      <c r="AA47" s="47"/>
      <c r="AB47" s="25"/>
      <c r="AC47" s="46"/>
      <c r="AD47" s="47"/>
      <c r="AE47" s="47"/>
      <c r="AF47" s="38"/>
      <c r="AG47" s="47"/>
      <c r="AH47" s="47"/>
    </row>
    <row r="48" spans="1:34" x14ac:dyDescent="0.25">
      <c r="A48" s="6"/>
      <c r="B48" s="6"/>
      <c r="G48" s="7"/>
      <c r="H48" s="7"/>
      <c r="L48" s="6"/>
      <c r="M48" s="6"/>
      <c r="R48" s="7"/>
      <c r="S48" s="7"/>
      <c r="W48" s="49"/>
      <c r="X48" s="47"/>
      <c r="Y48" s="42"/>
      <c r="Z48" s="47"/>
      <c r="AA48" s="47"/>
      <c r="AB48" s="41"/>
      <c r="AC48" s="26"/>
      <c r="AD48" s="47"/>
      <c r="AE48" s="47"/>
      <c r="AF48" s="42"/>
      <c r="AG48" s="47"/>
      <c r="AH48" s="47"/>
    </row>
    <row r="49" spans="1:34" ht="22.5" customHeight="1" x14ac:dyDescent="0.25">
      <c r="A49" s="99" t="str">
        <f>X10</f>
        <v>Dereham Inf</v>
      </c>
      <c r="B49" s="99"/>
      <c r="C49" s="91" t="s">
        <v>20</v>
      </c>
      <c r="D49" s="93">
        <f>'Y1 RESULTS'!S13</f>
        <v>21</v>
      </c>
      <c r="E49" s="88">
        <f>SUM(D49:D52)</f>
        <v>53</v>
      </c>
      <c r="G49" s="99" t="str">
        <f>X16</f>
        <v>Mattishall A</v>
      </c>
      <c r="H49" s="99"/>
      <c r="I49" s="91" t="s">
        <v>20</v>
      </c>
      <c r="J49" s="93">
        <f>'Y1 RESULTS'!S19</f>
        <v>12</v>
      </c>
      <c r="K49" s="88">
        <f>SUM(J49:J52)</f>
        <v>60</v>
      </c>
      <c r="L49" s="99" t="str">
        <f>X22</f>
        <v>St Peters</v>
      </c>
      <c r="M49" s="99"/>
      <c r="N49" s="91" t="s">
        <v>20</v>
      </c>
      <c r="O49" s="93">
        <f>'Y1 RESULTS'!S25</f>
        <v>132</v>
      </c>
      <c r="P49" s="88">
        <f>SUM(O49:O52)</f>
        <v>155</v>
      </c>
      <c r="R49" s="99" t="str">
        <f>X28</f>
        <v>Bawdeswell B</v>
      </c>
      <c r="S49" s="99"/>
      <c r="T49" s="91" t="s">
        <v>20</v>
      </c>
      <c r="U49" s="93">
        <f>'Y1 RESULTS'!K62</f>
        <v>82</v>
      </c>
      <c r="V49" s="90">
        <f>SUM(U49:U52)</f>
        <v>247</v>
      </c>
      <c r="W49" s="56"/>
      <c r="X49" s="47"/>
      <c r="Y49" s="39"/>
      <c r="Z49" s="47"/>
      <c r="AA49" s="47"/>
      <c r="AB49" s="25"/>
      <c r="AC49" s="46"/>
      <c r="AD49" s="47"/>
      <c r="AE49" s="47"/>
      <c r="AF49" s="39"/>
      <c r="AG49" s="47"/>
      <c r="AH49" s="47"/>
    </row>
    <row r="50" spans="1:34" ht="24.75" customHeight="1" x14ac:dyDescent="0.25">
      <c r="A50" s="100"/>
      <c r="B50" s="100"/>
      <c r="C50" s="92"/>
      <c r="D50" s="94"/>
      <c r="E50" s="88"/>
      <c r="G50" s="100"/>
      <c r="H50" s="100"/>
      <c r="I50" s="92"/>
      <c r="J50" s="94"/>
      <c r="K50" s="88"/>
      <c r="L50" s="100"/>
      <c r="M50" s="100"/>
      <c r="N50" s="92"/>
      <c r="O50" s="94"/>
      <c r="P50" s="88"/>
      <c r="R50" s="100"/>
      <c r="S50" s="100"/>
      <c r="T50" s="92"/>
      <c r="U50" s="94"/>
      <c r="V50" s="90"/>
      <c r="W50" s="57"/>
      <c r="X50" s="47"/>
      <c r="Y50" s="39"/>
      <c r="Z50" s="47"/>
      <c r="AA50" s="47"/>
      <c r="AB50" s="25"/>
      <c r="AC50" s="46"/>
      <c r="AD50" s="47"/>
      <c r="AE50" s="47"/>
      <c r="AF50" s="39"/>
      <c r="AG50" s="47"/>
      <c r="AH50" s="47"/>
    </row>
    <row r="51" spans="1:34" ht="21" customHeight="1" x14ac:dyDescent="0.25">
      <c r="A51" s="100"/>
      <c r="B51" s="100"/>
      <c r="C51" s="95" t="s">
        <v>21</v>
      </c>
      <c r="D51" s="93">
        <f>'Y2 RESULTS'!S13</f>
        <v>32</v>
      </c>
      <c r="E51" s="88"/>
      <c r="G51" s="100"/>
      <c r="H51" s="100"/>
      <c r="I51" s="95" t="s">
        <v>21</v>
      </c>
      <c r="J51" s="93">
        <f>'Y2 RESULTS'!S19</f>
        <v>48</v>
      </c>
      <c r="K51" s="88"/>
      <c r="L51" s="100"/>
      <c r="M51" s="100"/>
      <c r="N51" s="95" t="s">
        <v>21</v>
      </c>
      <c r="O51" s="93">
        <f>'Y2 RESULTS'!S25</f>
        <v>23</v>
      </c>
      <c r="P51" s="88"/>
      <c r="R51" s="100"/>
      <c r="S51" s="100"/>
      <c r="T51" s="95" t="s">
        <v>21</v>
      </c>
      <c r="U51" s="93">
        <f>'Y1 RESULTS'!S31</f>
        <v>165</v>
      </c>
      <c r="V51" s="90"/>
      <c r="W51" s="57"/>
      <c r="X51" s="47"/>
      <c r="Y51" s="39"/>
      <c r="Z51" s="47"/>
      <c r="AA51" s="47"/>
      <c r="AB51" s="25"/>
      <c r="AC51" s="46"/>
      <c r="AD51" s="47"/>
      <c r="AE51" s="47"/>
      <c r="AF51" s="39"/>
      <c r="AG51" s="47"/>
      <c r="AH51" s="47"/>
    </row>
    <row r="52" spans="1:34" ht="28.5" customHeight="1" x14ac:dyDescent="0.25">
      <c r="A52" s="100"/>
      <c r="B52" s="100"/>
      <c r="C52" s="96"/>
      <c r="D52" s="94"/>
      <c r="E52" s="88"/>
      <c r="G52" s="100"/>
      <c r="H52" s="100"/>
      <c r="I52" s="96"/>
      <c r="J52" s="94"/>
      <c r="K52" s="88"/>
      <c r="L52" s="100"/>
      <c r="M52" s="100"/>
      <c r="N52" s="96"/>
      <c r="O52" s="94"/>
      <c r="P52" s="88"/>
      <c r="R52" s="100"/>
      <c r="S52" s="100"/>
      <c r="T52" s="96"/>
      <c r="U52" s="94"/>
      <c r="V52" s="90"/>
      <c r="W52" s="57"/>
      <c r="X52" s="47"/>
      <c r="Y52" s="39"/>
      <c r="Z52" s="47"/>
      <c r="AA52" s="47"/>
      <c r="AB52" s="25"/>
      <c r="AC52" s="46"/>
      <c r="AD52" s="47"/>
      <c r="AE52" s="47"/>
      <c r="AF52" s="39"/>
      <c r="AG52" s="47"/>
      <c r="AH52" s="47"/>
    </row>
    <row r="53" spans="1:34" ht="21" customHeight="1" x14ac:dyDescent="0.25">
      <c r="A53" s="101"/>
      <c r="B53" s="101"/>
      <c r="C53" s="97" t="s">
        <v>20</v>
      </c>
      <c r="D53" s="93">
        <f>'Y1 RESULTS'!P13</f>
        <v>21</v>
      </c>
      <c r="E53" s="88">
        <f>SUM(D53:D56)</f>
        <v>26</v>
      </c>
      <c r="G53" s="101"/>
      <c r="H53" s="101"/>
      <c r="I53" s="97" t="s">
        <v>20</v>
      </c>
      <c r="J53" s="93">
        <f>'Y1 RESULTS'!P19</f>
        <v>77</v>
      </c>
      <c r="K53" s="88">
        <f>SUM(J53:J56)</f>
        <v>87</v>
      </c>
      <c r="L53" s="101"/>
      <c r="M53" s="101"/>
      <c r="N53" s="97" t="s">
        <v>20</v>
      </c>
      <c r="O53" s="93">
        <f>'Y1 RESULTS'!P25</f>
        <v>24</v>
      </c>
      <c r="P53" s="88">
        <f>SUM(O53:O56)</f>
        <v>46</v>
      </c>
      <c r="R53" s="101"/>
      <c r="S53" s="101"/>
      <c r="T53" s="97" t="s">
        <v>20</v>
      </c>
      <c r="U53" s="93">
        <f>'Y1 RESULTS'!P31</f>
        <v>154</v>
      </c>
      <c r="V53" s="90">
        <f>SUM(U53:U56)</f>
        <v>315</v>
      </c>
      <c r="W53" s="57"/>
      <c r="X53" s="47"/>
      <c r="Y53" s="38"/>
      <c r="Z53" s="47"/>
      <c r="AA53" s="47"/>
      <c r="AB53" s="25"/>
      <c r="AC53" s="46"/>
      <c r="AD53" s="47"/>
      <c r="AE53" s="47"/>
      <c r="AF53" s="38"/>
      <c r="AG53" s="47"/>
      <c r="AH53" s="47"/>
    </row>
    <row r="54" spans="1:34" ht="33.75" customHeight="1" x14ac:dyDescent="0.25">
      <c r="A54" s="101"/>
      <c r="B54" s="101"/>
      <c r="C54" s="98"/>
      <c r="D54" s="94"/>
      <c r="E54" s="88"/>
      <c r="G54" s="101"/>
      <c r="H54" s="101"/>
      <c r="I54" s="98"/>
      <c r="J54" s="94"/>
      <c r="K54" s="88"/>
      <c r="L54" s="101"/>
      <c r="M54" s="101"/>
      <c r="N54" s="98"/>
      <c r="O54" s="94"/>
      <c r="P54" s="88"/>
      <c r="R54" s="101"/>
      <c r="S54" s="101"/>
      <c r="T54" s="98"/>
      <c r="U54" s="94"/>
      <c r="V54" s="90"/>
      <c r="W54" s="57"/>
      <c r="X54" s="47"/>
      <c r="Y54" s="38"/>
      <c r="Z54" s="47"/>
      <c r="AA54" s="47"/>
      <c r="AB54" s="25"/>
      <c r="AC54" s="46"/>
      <c r="AD54" s="47"/>
      <c r="AE54" s="47"/>
      <c r="AF54" s="38"/>
      <c r="AG54" s="47"/>
      <c r="AH54" s="47"/>
    </row>
    <row r="55" spans="1:34" ht="33.75" customHeight="1" x14ac:dyDescent="0.25">
      <c r="A55" s="101"/>
      <c r="B55" s="101"/>
      <c r="C55" s="97" t="s">
        <v>21</v>
      </c>
      <c r="D55" s="93">
        <f>'Y2 RESULTS'!P13</f>
        <v>5</v>
      </c>
      <c r="E55" s="88"/>
      <c r="G55" s="101"/>
      <c r="H55" s="101"/>
      <c r="I55" s="97" t="s">
        <v>21</v>
      </c>
      <c r="J55" s="93">
        <f>'Y2 RESULTS'!P19</f>
        <v>10</v>
      </c>
      <c r="K55" s="88"/>
      <c r="L55" s="101"/>
      <c r="M55" s="101"/>
      <c r="N55" s="97" t="s">
        <v>21</v>
      </c>
      <c r="O55" s="93">
        <f>'Y2 RESULTS'!P25</f>
        <v>22</v>
      </c>
      <c r="P55" s="88"/>
      <c r="R55" s="101"/>
      <c r="S55" s="101"/>
      <c r="T55" s="97" t="s">
        <v>21</v>
      </c>
      <c r="U55" s="93">
        <f>'Y2 RESULTS'!P31</f>
        <v>161</v>
      </c>
      <c r="V55" s="90"/>
      <c r="W55" s="57"/>
      <c r="X55" s="47"/>
      <c r="Y55" s="38"/>
      <c r="Z55" s="47"/>
      <c r="AA55" s="47"/>
      <c r="AB55" s="25"/>
      <c r="AC55" s="46"/>
      <c r="AD55" s="47"/>
      <c r="AE55" s="47"/>
      <c r="AF55" s="38"/>
      <c r="AG55" s="47"/>
      <c r="AH55" s="47"/>
    </row>
    <row r="56" spans="1:34" ht="28.5" customHeight="1" x14ac:dyDescent="0.25">
      <c r="A56" s="102"/>
      <c r="B56" s="102"/>
      <c r="C56" s="98"/>
      <c r="D56" s="94"/>
      <c r="E56" s="88"/>
      <c r="G56" s="102"/>
      <c r="H56" s="102"/>
      <c r="I56" s="98"/>
      <c r="J56" s="94"/>
      <c r="K56" s="88"/>
      <c r="L56" s="102"/>
      <c r="M56" s="102"/>
      <c r="N56" s="98"/>
      <c r="O56" s="94"/>
      <c r="P56" s="88"/>
      <c r="R56" s="102"/>
      <c r="S56" s="102"/>
      <c r="T56" s="98"/>
      <c r="U56" s="94"/>
      <c r="V56" s="90"/>
      <c r="W56" s="57"/>
      <c r="X56" s="47"/>
      <c r="Y56" s="38"/>
      <c r="Z56" s="47"/>
      <c r="AA56" s="47"/>
      <c r="AB56" s="25"/>
      <c r="AC56" s="46"/>
      <c r="AD56" s="47"/>
      <c r="AE56" s="47"/>
      <c r="AF56" s="38"/>
      <c r="AG56" s="47"/>
      <c r="AH56" s="47"/>
    </row>
  </sheetData>
  <mergeCells count="282">
    <mergeCell ref="T15:T16"/>
    <mergeCell ref="U15:U16"/>
    <mergeCell ref="T17:T18"/>
    <mergeCell ref="U17:U18"/>
    <mergeCell ref="X3:Y3"/>
    <mergeCell ref="Z31:AA31"/>
    <mergeCell ref="T4:T5"/>
    <mergeCell ref="U4:U5"/>
    <mergeCell ref="T6:T7"/>
    <mergeCell ref="U6:U7"/>
    <mergeCell ref="T8:T9"/>
    <mergeCell ref="U8:U9"/>
    <mergeCell ref="T10:T11"/>
    <mergeCell ref="U10:U11"/>
    <mergeCell ref="T13:T14"/>
    <mergeCell ref="U13:U14"/>
    <mergeCell ref="T22:T23"/>
    <mergeCell ref="U22:U23"/>
    <mergeCell ref="T24:T25"/>
    <mergeCell ref="U24:U25"/>
    <mergeCell ref="T26:T27"/>
    <mergeCell ref="U26:U27"/>
    <mergeCell ref="T28:T29"/>
    <mergeCell ref="U28:U29"/>
    <mergeCell ref="U19:U20"/>
    <mergeCell ref="T40:T41"/>
    <mergeCell ref="U40:U41"/>
    <mergeCell ref="T42:T43"/>
    <mergeCell ref="U42:U43"/>
    <mergeCell ref="T44:T45"/>
    <mergeCell ref="U44:U45"/>
    <mergeCell ref="T46:T47"/>
    <mergeCell ref="U46:U47"/>
    <mergeCell ref="T37:T38"/>
    <mergeCell ref="U37:U38"/>
    <mergeCell ref="N49:N50"/>
    <mergeCell ref="O49:O50"/>
    <mergeCell ref="N37:N38"/>
    <mergeCell ref="O37:O38"/>
    <mergeCell ref="N40:N41"/>
    <mergeCell ref="O40:O41"/>
    <mergeCell ref="N42:N43"/>
    <mergeCell ref="O42:O43"/>
    <mergeCell ref="T19:T20"/>
    <mergeCell ref="P49:P52"/>
    <mergeCell ref="P17:P20"/>
    <mergeCell ref="J28:J29"/>
    <mergeCell ref="I17:I18"/>
    <mergeCell ref="J17:J18"/>
    <mergeCell ref="N17:N18"/>
    <mergeCell ref="O17:O18"/>
    <mergeCell ref="N19:N20"/>
    <mergeCell ref="O19:O20"/>
    <mergeCell ref="N22:N23"/>
    <mergeCell ref="O22:O23"/>
    <mergeCell ref="N24:N25"/>
    <mergeCell ref="O24:O25"/>
    <mergeCell ref="N26:N27"/>
    <mergeCell ref="O26:O27"/>
    <mergeCell ref="N28:N29"/>
    <mergeCell ref="O28:O29"/>
    <mergeCell ref="K17:K20"/>
    <mergeCell ref="K49:K52"/>
    <mergeCell ref="N44:N45"/>
    <mergeCell ref="O44:O45"/>
    <mergeCell ref="N46:N47"/>
    <mergeCell ref="I10:I11"/>
    <mergeCell ref="J10:J11"/>
    <mergeCell ref="I13:I14"/>
    <mergeCell ref="J13:J14"/>
    <mergeCell ref="I15:I16"/>
    <mergeCell ref="J15:J16"/>
    <mergeCell ref="L31:M38"/>
    <mergeCell ref="L40:M47"/>
    <mergeCell ref="N15:N16"/>
    <mergeCell ref="O15:O16"/>
    <mergeCell ref="N31:N32"/>
    <mergeCell ref="O31:O32"/>
    <mergeCell ref="N33:N34"/>
    <mergeCell ref="O33:O34"/>
    <mergeCell ref="N35:N36"/>
    <mergeCell ref="O35:O36"/>
    <mergeCell ref="O46:O47"/>
    <mergeCell ref="I26:I27"/>
    <mergeCell ref="J26:J27"/>
    <mergeCell ref="I28:I29"/>
    <mergeCell ref="I55:I56"/>
    <mergeCell ref="J55:J56"/>
    <mergeCell ref="I44:I45"/>
    <mergeCell ref="J44:J45"/>
    <mergeCell ref="I46:I47"/>
    <mergeCell ref="J46:J47"/>
    <mergeCell ref="I49:I50"/>
    <mergeCell ref="J49:J50"/>
    <mergeCell ref="I37:I38"/>
    <mergeCell ref="J37:J38"/>
    <mergeCell ref="I40:I41"/>
    <mergeCell ref="J40:J41"/>
    <mergeCell ref="I42:I43"/>
    <mergeCell ref="J42:J43"/>
    <mergeCell ref="I51:I52"/>
    <mergeCell ref="J51:J52"/>
    <mergeCell ref="I53:I54"/>
    <mergeCell ref="J53:J54"/>
    <mergeCell ref="I4:I5"/>
    <mergeCell ref="J4:J5"/>
    <mergeCell ref="I6:I7"/>
    <mergeCell ref="J6:J7"/>
    <mergeCell ref="I8:I9"/>
    <mergeCell ref="J8:J9"/>
    <mergeCell ref="C51:C52"/>
    <mergeCell ref="D51:D52"/>
    <mergeCell ref="C53:C54"/>
    <mergeCell ref="D53:D54"/>
    <mergeCell ref="C33:C34"/>
    <mergeCell ref="D33:D34"/>
    <mergeCell ref="C35:C36"/>
    <mergeCell ref="D35:D36"/>
    <mergeCell ref="C37:C38"/>
    <mergeCell ref="D37:D38"/>
    <mergeCell ref="C26:C27"/>
    <mergeCell ref="D26:D27"/>
    <mergeCell ref="C28:C29"/>
    <mergeCell ref="D28:D29"/>
    <mergeCell ref="C31:C32"/>
    <mergeCell ref="D31:D32"/>
    <mergeCell ref="C19:C20"/>
    <mergeCell ref="D19:D20"/>
    <mergeCell ref="C55:C56"/>
    <mergeCell ref="D55:D56"/>
    <mergeCell ref="C40:C41"/>
    <mergeCell ref="D40:D41"/>
    <mergeCell ref="C49:C50"/>
    <mergeCell ref="D49:D50"/>
    <mergeCell ref="C42:C43"/>
    <mergeCell ref="D42:D43"/>
    <mergeCell ref="C44:C45"/>
    <mergeCell ref="D44:D45"/>
    <mergeCell ref="C46:C47"/>
    <mergeCell ref="D46:D47"/>
    <mergeCell ref="V17:V20"/>
    <mergeCell ref="P40:P43"/>
    <mergeCell ref="C22:C23"/>
    <mergeCell ref="D22:D23"/>
    <mergeCell ref="C24:C25"/>
    <mergeCell ref="D24:D25"/>
    <mergeCell ref="C13:C14"/>
    <mergeCell ref="D13:D14"/>
    <mergeCell ref="C15:C16"/>
    <mergeCell ref="D15:D16"/>
    <mergeCell ref="C17:C18"/>
    <mergeCell ref="D17:D18"/>
    <mergeCell ref="I19:I20"/>
    <mergeCell ref="J19:J20"/>
    <mergeCell ref="I22:I23"/>
    <mergeCell ref="J22:J23"/>
    <mergeCell ref="I31:I32"/>
    <mergeCell ref="J31:J32"/>
    <mergeCell ref="I33:I34"/>
    <mergeCell ref="J33:J34"/>
    <mergeCell ref="I35:I36"/>
    <mergeCell ref="J35:J36"/>
    <mergeCell ref="I24:I25"/>
    <mergeCell ref="J24:J25"/>
    <mergeCell ref="N4:N5"/>
    <mergeCell ref="O4:O5"/>
    <mergeCell ref="N6:N7"/>
    <mergeCell ref="O6:O7"/>
    <mergeCell ref="N8:N9"/>
    <mergeCell ref="O8:O9"/>
    <mergeCell ref="N10:N11"/>
    <mergeCell ref="O10:O11"/>
    <mergeCell ref="N13:N14"/>
    <mergeCell ref="O13:O14"/>
    <mergeCell ref="A49:B56"/>
    <mergeCell ref="G4:H11"/>
    <mergeCell ref="G13:H20"/>
    <mergeCell ref="G22:H29"/>
    <mergeCell ref="G31:H38"/>
    <mergeCell ref="G40:H47"/>
    <mergeCell ref="G49:H56"/>
    <mergeCell ref="A4:B11"/>
    <mergeCell ref="A13:B20"/>
    <mergeCell ref="A22:B29"/>
    <mergeCell ref="A31:B38"/>
    <mergeCell ref="A40:B47"/>
    <mergeCell ref="E53:E56"/>
    <mergeCell ref="E31:E34"/>
    <mergeCell ref="E44:E47"/>
    <mergeCell ref="E35:E38"/>
    <mergeCell ref="E17:E20"/>
    <mergeCell ref="E49:E52"/>
    <mergeCell ref="E40:E43"/>
    <mergeCell ref="C4:C5"/>
    <mergeCell ref="C6:C7"/>
    <mergeCell ref="C8:C9"/>
    <mergeCell ref="C10:C11"/>
    <mergeCell ref="D4:D5"/>
    <mergeCell ref="D6:D7"/>
    <mergeCell ref="D8:D9"/>
    <mergeCell ref="D10:D11"/>
    <mergeCell ref="R4:S11"/>
    <mergeCell ref="R13:S20"/>
    <mergeCell ref="V49:V52"/>
    <mergeCell ref="P53:P56"/>
    <mergeCell ref="V53:V56"/>
    <mergeCell ref="L49:M56"/>
    <mergeCell ref="R49:S56"/>
    <mergeCell ref="N51:N52"/>
    <mergeCell ref="O51:O52"/>
    <mergeCell ref="N53:N54"/>
    <mergeCell ref="O53:O54"/>
    <mergeCell ref="N55:N56"/>
    <mergeCell ref="O55:O56"/>
    <mergeCell ref="T49:T50"/>
    <mergeCell ref="U49:U50"/>
    <mergeCell ref="T51:T52"/>
    <mergeCell ref="U51:U52"/>
    <mergeCell ref="T53:T54"/>
    <mergeCell ref="U53:U54"/>
    <mergeCell ref="T55:T56"/>
    <mergeCell ref="U55:U56"/>
    <mergeCell ref="E4:E7"/>
    <mergeCell ref="K4:K7"/>
    <mergeCell ref="E8:E11"/>
    <mergeCell ref="K8:K11"/>
    <mergeCell ref="E13:E16"/>
    <mergeCell ref="V40:V43"/>
    <mergeCell ref="P44:P47"/>
    <mergeCell ref="V44:V47"/>
    <mergeCell ref="P31:P34"/>
    <mergeCell ref="V31:V34"/>
    <mergeCell ref="P35:P38"/>
    <mergeCell ref="V35:V38"/>
    <mergeCell ref="T31:T32"/>
    <mergeCell ref="U31:U32"/>
    <mergeCell ref="T33:T34"/>
    <mergeCell ref="U33:U34"/>
    <mergeCell ref="T35:T36"/>
    <mergeCell ref="U35:U36"/>
    <mergeCell ref="R22:S29"/>
    <mergeCell ref="R31:S38"/>
    <mergeCell ref="R40:S47"/>
    <mergeCell ref="L4:M11"/>
    <mergeCell ref="L13:M20"/>
    <mergeCell ref="L22:M29"/>
    <mergeCell ref="AD31:AE31"/>
    <mergeCell ref="AG31:AH31"/>
    <mergeCell ref="K40:K43"/>
    <mergeCell ref="E22:E25"/>
    <mergeCell ref="K22:K25"/>
    <mergeCell ref="E26:E29"/>
    <mergeCell ref="K26:K29"/>
    <mergeCell ref="K53:K56"/>
    <mergeCell ref="L1:V2"/>
    <mergeCell ref="P4:P7"/>
    <mergeCell ref="V4:V7"/>
    <mergeCell ref="P8:P11"/>
    <mergeCell ref="V8:V11"/>
    <mergeCell ref="P13:P16"/>
    <mergeCell ref="K31:K34"/>
    <mergeCell ref="K44:K47"/>
    <mergeCell ref="K35:K38"/>
    <mergeCell ref="K13:K16"/>
    <mergeCell ref="P22:P25"/>
    <mergeCell ref="V22:V25"/>
    <mergeCell ref="P26:P29"/>
    <mergeCell ref="V26:V29"/>
    <mergeCell ref="V13:V16"/>
    <mergeCell ref="A1:K2"/>
    <mergeCell ref="X45:Y47"/>
    <mergeCell ref="Z45:Z47"/>
    <mergeCell ref="W1:AA2"/>
    <mergeCell ref="X32:Y32"/>
    <mergeCell ref="X33:Y35"/>
    <mergeCell ref="Z33:Z35"/>
    <mergeCell ref="X36:Y38"/>
    <mergeCell ref="Z36:Z38"/>
    <mergeCell ref="X39:Y41"/>
    <mergeCell ref="Z39:Z41"/>
    <mergeCell ref="X42:Y44"/>
    <mergeCell ref="Z42:Z44"/>
  </mergeCells>
  <phoneticPr fontId="9" type="noConversion"/>
  <conditionalFormatting sqref="Y5:Y28">
    <cfRule type="top10" dxfId="4" priority="1" bottom="1" rank="1"/>
    <cfRule type="top10" dxfId="3" priority="2" bottom="1" rank="2"/>
    <cfRule type="top10" dxfId="2" priority="3" bottom="1" rank="3"/>
    <cfRule type="top10" dxfId="1" priority="5" bottom="1" rank="5"/>
    <cfRule type="top10" dxfId="0" priority="4" bottom="1" rank="4"/>
  </conditionalFormatting>
  <pageMargins left="0.7" right="0.7" top="0.75" bottom="0.75" header="0.3" footer="0.3"/>
  <pageSetup paperSize="9" scale="60" orientation="portrait" r:id="rId1"/>
  <colBreaks count="3" manualBreakCount="3">
    <brk id="11" max="1048575" man="1"/>
    <brk id="22" max="1048575" man="1"/>
    <brk id="2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Y1 RESULTS</vt:lpstr>
      <vt:lpstr>Y2 RESULTS</vt:lpstr>
      <vt:lpstr>Y1</vt:lpstr>
      <vt:lpstr>Y2</vt:lpstr>
      <vt:lpstr>TEAM COMP</vt:lpstr>
      <vt:lpstr>'TEAM COMP'!Print_Area</vt:lpstr>
      <vt:lpstr>'Y1'!Print_Area</vt:lpstr>
      <vt:lpstr>'Y1 RESULTS'!Print_Area</vt:lpstr>
      <vt:lpstr>'Y2'!Print_Area</vt:lpstr>
      <vt:lpstr>'Y2 RESULTS'!Print_Area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2016-10-17T10:05:20Z</cp:lastPrinted>
  <dcterms:created xsi:type="dcterms:W3CDTF">2006-09-16T00:00:00Z</dcterms:created>
  <dcterms:modified xsi:type="dcterms:W3CDTF">2018-04-19T12:58:37Z</dcterms:modified>
</cp:coreProperties>
</file>